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comments5.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media/image5.png" ContentType="image/png"/>
  <Override PartName="/xl/media/image4.png" ContentType="image/png"/>
  <Override PartName="/xl/media/image3.png" ContentType="image/png"/>
  <Override PartName="/xl/media/image2.wmf" ContentType="image/x-wmf"/>
  <Override PartName="/xl/media/image1.png" ContentType="image/png"/>
  <Override PartName="/xl/drawings/drawing2.xml" ContentType="application/vnd.openxmlformats-officedocument.drawing+xml"/>
  <Override PartName="/xl/drawings/_rels/drawing2.xml.rels" ContentType="application/vnd.openxmlformats-package.relationships+xml"/>
  <Override PartName="/xl/drawings/_rels/drawing1.xml.rels" ContentType="application/vnd.openxmlformats-package.relationships+xml"/>
  <Override PartName="/xl/drawings/vmlDrawing3.vml" ContentType="application/vnd.openxmlformats-officedocument.vmlDrawing"/>
  <Override PartName="/xl/drawings/vmlDrawing2.vml" ContentType="application/vnd.openxmlformats-officedocument.vmlDrawing"/>
  <Override PartName="/xl/drawings/vmlDrawing1.vml" ContentType="application/vnd.openxmlformats-officedocument.vmlDrawing"/>
  <Override PartName="/xl/drawings/drawing1.xml" ContentType="application/vnd.openxmlformats-officedocument.drawing+xml"/>
  <Override PartName="/xl/sharedStrings.xml" ContentType="application/vnd.openxmlformats-officedocument.spreadsheetml.sharedStrings+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990" firstSheet="0" activeTab="0"/>
  </bookViews>
  <sheets>
    <sheet name="Spécial Covid" sheetId="1" state="visible" r:id="rId2"/>
    <sheet name="Lisez moi" sheetId="2" state="visible" r:id="rId3"/>
    <sheet name="1 - Identification" sheetId="3" state="visible" r:id="rId4"/>
    <sheet name="2 - Organigramme AGC ACF" sheetId="4" state="visible" r:id="rId5"/>
    <sheet name="3 - Données Financières struc" sheetId="5" state="visible" r:id="rId6"/>
    <sheet name="4 - Données Financières AGC PIL" sheetId="6" state="visible" r:id="rId7"/>
    <sheet name="5 - Données Financières ACF" sheetId="7" state="visible" r:id="rId8"/>
    <sheet name="6 - Attestation Caf" sheetId="8" state="visible" r:id="rId9"/>
    <sheet name="7- Report SIAS" sheetId="9" state="visible" r:id="rId10"/>
    <sheet name="8 - Table des comptes " sheetId="10" state="visible" r:id="rId11"/>
  </sheets>
  <definedNames>
    <definedName function="false" hidden="false" localSheetId="2" name="_xlnm.Print_Area" vbProcedure="false">'1 - Identification'!$A$1:$J$85</definedName>
    <definedName function="false" hidden="false" localSheetId="3" name="_xlnm.Print_Area" vbProcedure="false">'2 - Organigramme AGC ACF'!$A$1:$R$78</definedName>
    <definedName function="false" hidden="false" localSheetId="4" name="_xlnm.Print_Area" vbProcedure="false">'3 - Données Financières struc'!$A$1:$G$60</definedName>
    <definedName function="false" hidden="false" localSheetId="5" name="_xlnm.Print_Area" vbProcedure="false">'4 - Données Financières AGC PIL'!$A$1:$G$45</definedName>
    <definedName function="false" hidden="false" localSheetId="6" name="_xlnm.Print_Area" vbProcedure="false">'5 - Données Financières ACF'!$A$1:$G$62</definedName>
    <definedName function="false" hidden="false" localSheetId="7" name="_xlnm.Print_Area" vbProcedure="false">'6 - Attestation Caf'!$A$1:$I$65</definedName>
    <definedName function="false" hidden="false" localSheetId="8" name="_xlnm.Print_Area" vbProcedure="false">'7- Report SIAS'!$A$1:$F$54</definedName>
    <definedName function="false" hidden="false" localSheetId="9" name="_xlnm.Print_Area" vbProcedure="false">'8 - Table des comptes '!$A$1:$C$75</definedName>
    <definedName function="false" hidden="false" localSheetId="1" name="_xlnm.Print_Area" vbProcedure="false">'Lisez moi'!$A$1:$J$68</definedName>
    <definedName function="false" hidden="false" localSheetId="0" name="_xlnm.Print_Area" vbProcedure="false">'Spécial Covid'!$A$1:$J$32</definedName>
    <definedName function="false" hidden="false" localSheetId="0" name="_xlnm.Print_Area" vbProcedure="false">'Spécial Covid'!$A$1:$J$32</definedName>
    <definedName function="false" hidden="false" localSheetId="1" name="_xlnm.Print_Area" vbProcedure="false">'Lisez moi'!$A$1:$J$68</definedName>
    <definedName function="false" hidden="false" localSheetId="2" name="_xlnm.Print_Area" vbProcedure="false">'1 - Identification'!$A$1:$J$85</definedName>
    <definedName function="false" hidden="false" localSheetId="3" name="_xlnm.Print_Area" vbProcedure="false">'2 - Organigramme AGC ACF'!$A$1:$R$78</definedName>
    <definedName function="false" hidden="false" localSheetId="4" name="_xlnm.Print_Area" vbProcedure="false">'3 - Données Financières struc'!$A$1:$G$60</definedName>
    <definedName function="false" hidden="false" localSheetId="5" name="_xlnm.Print_Area" vbProcedure="false">'4 - Données Financières AGC PIL'!$A$1:$G$45</definedName>
    <definedName function="false" hidden="false" localSheetId="6" name="_xlnm.Print_Area" vbProcedure="false">'5 - Données Financières ACF'!$A$1:$G$62</definedName>
    <definedName function="false" hidden="false" localSheetId="7" name="_xlnm.Print_Area" vbProcedure="false">'6 - Attestation Caf'!$A$1:$I$65</definedName>
    <definedName function="false" hidden="false" localSheetId="8" name="_xlnm.Print_Area" vbProcedure="false">'7- Report SIAS'!$A$1:$F$54</definedName>
    <definedName function="false" hidden="false" localSheetId="9" name="_xlnm.Print_Area" vbProcedure="false">'8 - Table des comptes '!$A$1:$C$75</definedName>
  </definedNames>
  <calcPr iterateCount="100" refMode="A1" iterate="false" iterateDelta="0.0001"/>
</workbook>
</file>

<file path=xl/comments4.xml><?xml version="1.0" encoding="utf-8"?>
<comments xmlns="http://schemas.openxmlformats.org/spreadsheetml/2006/main" xmlns:xdr="http://schemas.openxmlformats.org/drawingml/2006/spreadsheetDrawing">
  <authors>
    <author/>
  </authors>
  <commentList>
    <comment ref="C52" authorId="0">
      <text>
        <r>
          <rPr>
            <sz val="9"/>
            <color rgb="FF000000"/>
            <rFont val="Arial"/>
            <family val="2"/>
            <charset val="1"/>
          </rPr>
          <t>Le référent-familles doit nommément être identifié. 
S'il est remplacé en cas d'absence de longue durée, son temps de présence  cumulé à celui de la personne remplaçante, ne peuvent dépasser l' ETP annuel contractualisé.</t>
        </r>
      </text>
    </comment>
  </commentList>
</comments>
</file>

<file path=xl/comments5.xml><?xml version="1.0" encoding="utf-8"?>
<comments xmlns="http://schemas.openxmlformats.org/spreadsheetml/2006/main" xmlns:xdr="http://schemas.openxmlformats.org/drawingml/2006/spreadsheetDrawing">
  <authors>
    <author/>
  </authors>
  <commentList>
    <comment ref="C24" authorId="0">
      <text>
        <r>
          <rPr>
            <sz val="9"/>
            <color rgb="FF000000"/>
            <rFont val="Arial"/>
            <family val="2"/>
            <charset val="1"/>
          </rPr>
          <t>le total du compte 86 doit être identique au compte 87.
</t>
        </r>
      </text>
    </comment>
    <comment ref="G24" authorId="0">
      <text>
        <r>
          <rPr>
            <sz val="9"/>
            <color rgb="FF000000"/>
            <rFont val="Arial"/>
            <family val="2"/>
            <charset val="1"/>
          </rPr>
          <t>le total du compte 87 doit être identique au compte 86.
</t>
        </r>
      </text>
    </comment>
  </commentList>
</comments>
</file>

<file path=xl/comments7.xml><?xml version="1.0" encoding="utf-8"?>
<comments xmlns="http://schemas.openxmlformats.org/spreadsheetml/2006/main" xmlns:xdr="http://schemas.openxmlformats.org/drawingml/2006/spreadsheetDrawing">
  <authors>
    <author/>
  </authors>
  <commentList>
    <comment ref="C34" authorId="0">
      <text>
        <r>
          <rPr>
            <sz val="9"/>
            <color rgb="FF000000"/>
            <rFont val="Arial"/>
            <family val="2"/>
            <charset val="1"/>
          </rPr>
          <t>Compte à utiliser uniquement si le  référent-familles (1 ETP maxi) est un personnel extérieur à la structure (détaché et facturé) 
</t>
        </r>
      </text>
    </comment>
  </commentList>
</comments>
</file>

<file path=xl/sharedStrings.xml><?xml version="1.0" encoding="utf-8"?>
<sst xmlns="http://schemas.openxmlformats.org/spreadsheetml/2006/main" count="615" uniqueCount="377">
  <si>
    <t>Votre situation 2020 au regard du contexte épidémique Covid-19</t>
  </si>
  <si>
    <t>L’année 2020 a bouleversé le fonctionnement d’une majorité d’équipements. Aussi, pour permettre à votre Caf de mieux appréhender la situation de votre équipement, nous vous invitons à bien vouloir indiquer ci-dessous les éléments nécessaires à la bonne compréhension de votre activité 2020 au regard du contexte épidémique. </t>
  </si>
  <si>
    <t>1/ Avez-vous fermé votre structure ? </t>
  </si>
  <si>
    <t>Non   </t>
  </si>
  <si>
    <t>r</t>
  </si>
  <si>
    <t>Oui   </t>
  </si>
  <si>
    <t>Totalement</t>
  </si>
  <si>
    <t>Partiellement</t>
  </si>
  <si>
    <t>S'agissait-il d'une fermeture administrative pour des raisons sanitaires ?
</t>
  </si>
  <si>
    <t>Oui</t>
  </si>
  <si>
    <t>Non</t>
  </si>
  <si>
    <t>Si non, quelles en étaient les raisons ?</t>
  </si>
  <si>
    <t>Indiquez ci-dessous les dates de la/ des différentes périodes de fermeture : </t>
  </si>
  <si>
    <r>
      <t>2/ Des aménagements et/ou évolutions ont-ils été effectués dans votre fonctionnement ? 
</t>
    </r>
    <r>
      <rPr>
        <i val="true"/>
        <sz val="11"/>
        <rFont val="Arial"/>
        <family val="2"/>
        <charset val="1"/>
      </rPr>
      <t>(personnels, locaux, activités, gouvernance, bénévolat, etc) </t>
    </r>
  </si>
  <si>
    <t>3/ Avez-vous proposé un maintien des activités du centre social ? </t>
  </si>
  <si>
    <t>4/ Avez-vous bénéficié de l'indemnité d'activité partielle pour vos salariés ? </t>
  </si>
  <si>
    <t>Dans quel compte l'avez-vous comptabilisée ? </t>
  </si>
  <si>
    <t>5/ Espace de commentaire libre où vous pouvez apporter des éléments complémentaires au contexte de votre structure durant l'année 2020</t>
  </si>
  <si>
    <t>NOTICE D’INFORMATION</t>
  </si>
  <si>
    <r>
      <t>Dans un souci de simplification de la liquidation des prestations de service Animation globale et coordination et Animation collective familles,</t>
    </r>
    <r>
      <rPr>
        <b val="true"/>
        <sz val="11"/>
        <color rgb="FF000000"/>
        <rFont val="Arial"/>
        <family val="2"/>
        <charset val="1"/>
      </rPr>
      <t> la Caf ne demande</t>
    </r>
    <r>
      <rPr>
        <b val="true"/>
        <sz val="11"/>
        <rFont val="Arial"/>
        <family val="2"/>
        <charset val="1"/>
      </rPr>
      <t> plus aux centres sociaux de transmettre leur budget sous la forme PLA. 
</t>
    </r>
    <r>
      <rPr>
        <b val="true"/>
        <sz val="11"/>
        <rFont val="Wingdings"/>
        <family val="0"/>
        <charset val="2"/>
      </rPr>
      <t>ð</t>
    </r>
    <r>
      <rPr>
        <b val="true"/>
        <i val="true"/>
        <sz val="11"/>
        <rFont val="Arial"/>
        <family val="2"/>
        <charset val="1"/>
      </rPr>
      <t>Il est cependant rappelé que la tenue d'une comptabilité générale et d'une comptabilité analytique relèvent des engagements de chaque gestionnaire - </t>
    </r>
    <r>
      <rPr>
        <i val="true"/>
        <sz val="11"/>
        <rFont val="Arial"/>
        <family val="2"/>
        <charset val="1"/>
      </rPr>
      <t>Cf Convention AGC, Conditions générales, article 3 §Au regard de la tenue de la comptabilité.</t>
    </r>
  </si>
  <si>
    <r>
      <t>Les structures doivent </t>
    </r>
    <r>
      <rPr>
        <b val="true"/>
        <sz val="11"/>
        <rFont val="Arial"/>
        <family val="2"/>
        <charset val="1"/>
      </rPr>
      <t>fournir leur budget global </t>
    </r>
    <r>
      <rPr>
        <sz val="11"/>
        <rFont val="Arial"/>
        <family val="2"/>
        <charset val="1"/>
      </rPr>
      <t>dans lequel seront identifiés</t>
    </r>
    <r>
      <rPr>
        <b val="true"/>
        <sz val="11"/>
        <rFont val="Arial"/>
        <family val="2"/>
        <charset val="1"/>
      </rPr>
      <t> les comptes nécessaires au calcul des prestations de service</t>
    </r>
    <r>
      <rPr>
        <sz val="11"/>
        <rFont val="Arial"/>
        <family val="2"/>
        <charset val="1"/>
      </rPr>
      <t> Animation Globale et Coordination  et Animation Collective Familles. </t>
    </r>
  </si>
  <si>
    <r>
      <t>Un support conçu au niveau national vous est proposé pour communiquer les</t>
    </r>
    <r>
      <rPr>
        <b val="true"/>
        <sz val="11"/>
        <rFont val="Arial"/>
        <family val="2"/>
        <charset val="1"/>
      </rPr>
      <t> comptes racines </t>
    </r>
    <r>
      <rPr>
        <sz val="11"/>
        <rFont val="Arial"/>
        <family val="2"/>
        <charset val="1"/>
      </rPr>
      <t>et</t>
    </r>
    <r>
      <rPr>
        <b val="true"/>
        <sz val="11"/>
        <rFont val="Arial"/>
        <family val="2"/>
        <charset val="1"/>
      </rPr>
      <t> les sous- comptes indispensables à la liquidation </t>
    </r>
    <r>
      <rPr>
        <sz val="11"/>
        <rFont val="Arial"/>
        <family val="2"/>
        <charset val="1"/>
      </rPr>
      <t>des prestations de service AGC et ACF.</t>
    </r>
  </si>
  <si>
    <t>Le formulaire national de déclaration des données se compose de :</t>
  </si>
  <si>
    <t>Onglet 1: Identification </t>
  </si>
  <si>
    <t>Onglet 2 : Organigramme AGC ACF</t>
  </si>
  <si>
    <t>Onglet 3 :  Données financières structure </t>
  </si>
  <si>
    <t>Onglet 4 :  Données financières AGC PIL</t>
  </si>
  <si>
    <t>Onglet 5 : Données financières ACF (à compléter si agrément ACF accordé)</t>
  </si>
  <si>
    <t>Onglet 6 : Attestation Caf</t>
  </si>
  <si>
    <r>
      <t>Onglet 7 : Report Sias réservé à la Caf - Est </t>
    </r>
    <r>
      <rPr>
        <u val="single"/>
        <sz val="11"/>
        <rFont val="Arial"/>
        <family val="2"/>
        <charset val="1"/>
      </rPr>
      <t>alimenté automatiquement</t>
    </r>
    <r>
      <rPr>
        <sz val="11"/>
        <rFont val="Arial"/>
        <family val="2"/>
        <charset val="1"/>
      </rPr>
      <t> par la saisie des onglets précédents</t>
    </r>
  </si>
  <si>
    <t>Onglet 8 : Table des comptes </t>
  </si>
  <si>
    <t>Animation globale et coordination (AGC)</t>
  </si>
  <si>
    <t>Rappel de la formule de calcul : </t>
  </si>
  <si>
    <t>Montant de la prestation de service = [(Total annuel des dépenses de pilotage + Quote part de logistique) x 40%] dans la limite d’un plafond fixé annuellement par la Cnaf </t>
  </si>
  <si>
    <r>
      <t>Afin de renforcer l'action des Caf en faveur des structures  d'animation de la vie sociale et de garantir l'objectif assigné à cette prestation de service de mieux qualifier la fonction de pilotage de l'animation globale et de la coordination, les</t>
    </r>
    <r>
      <rPr>
        <b val="true"/>
        <sz val="11"/>
        <color rgb="FF002060"/>
        <rFont val="Arial"/>
        <family val="2"/>
        <charset val="1"/>
      </rPr>
      <t> </t>
    </r>
    <r>
      <rPr>
        <b val="true"/>
        <sz val="11"/>
        <color rgb="FF0000FF"/>
        <rFont val="Arial"/>
        <family val="2"/>
        <charset val="1"/>
      </rPr>
      <t>composantes de la formule de calcul ont été précisées </t>
    </r>
    <r>
      <rPr>
        <sz val="11"/>
        <color rgb="FF0000FF"/>
        <rFont val="Arial"/>
        <family val="2"/>
        <charset val="1"/>
      </rPr>
      <t>:</t>
    </r>
  </si>
  <si>
    <t>Dépenses de pilotage </t>
  </si>
  <si>
    <t>Salaires et charges 
des personnels </t>
  </si>
  <si>
    <r>
      <t>* de direction : 2 Etp maxi (idem)
* d'accueil : </t>
    </r>
    <r>
      <rPr>
        <b val="true"/>
        <sz val="12"/>
        <color rgb="FF0000FF"/>
        <rFont val="Arial"/>
        <family val="2"/>
        <charset val="1"/>
      </rPr>
      <t>3 Etp maxi</t>
    </r>
    <r>
      <rPr>
        <b val="true"/>
        <sz val="12"/>
        <rFont val="Arial"/>
        <family val="2"/>
        <charset val="1"/>
      </rPr>
      <t> </t>
    </r>
    <r>
      <rPr>
        <b val="true"/>
        <sz val="12"/>
        <color rgb="FF0000FF"/>
        <rFont val="Arial"/>
        <family val="2"/>
        <charset val="1"/>
      </rPr>
      <t>(modification)
</t>
    </r>
    <r>
      <rPr>
        <sz val="12"/>
        <rFont val="Arial"/>
        <family val="2"/>
        <charset val="1"/>
      </rPr>
      <t>* chargé de la comptabilité et de la gestion : 1/2 Etp (idem)</t>
    </r>
  </si>
  <si>
    <t>Les autres dépenses de pilotage liées 
à la fonction pilotage </t>
  </si>
  <si>
    <r>
      <t>Dépenses relatives à la fonction pilotage, </t>
    </r>
    <r>
      <rPr>
        <sz val="12"/>
        <rFont val="Arial"/>
        <family val="2"/>
        <charset val="1"/>
      </rPr>
      <t>comptes retenus par la Cnaf : voir onglet 8 "</t>
    </r>
    <r>
      <rPr>
        <b val="true"/>
        <sz val="12"/>
        <color rgb="FF0000FF"/>
        <rFont val="Arial"/>
        <family val="2"/>
        <charset val="1"/>
      </rPr>
      <t>Table des comptes", </t>
    </r>
    <r>
      <rPr>
        <sz val="12"/>
        <rFont val="Arial"/>
        <family val="2"/>
        <charset val="1"/>
      </rPr>
      <t>notamment les comptes liés au fonctionnement des instances de décisions.</t>
    </r>
  </si>
  <si>
    <t>Quote part de logistique </t>
  </si>
  <si>
    <t>Définie par la Cnaf</t>
  </si>
  <si>
    <t> 35% des dépenses de pilotage </t>
  </si>
  <si>
    <t>Animation collective Familles (ACF)</t>
  </si>
  <si>
    <t>Montant de la prestation de service =[(charges salariales du référent familles + quote part de logistique x 60%)] dans la limite d’un plafond fixé annuellement par la Cnaf</t>
  </si>
  <si>
    <t>Veuillez vous reporter à l'onglet  " 5- Données financières ACF"</t>
  </si>
  <si>
    <t>Les éléments de calcul retenus  sont :</t>
  </si>
  <si>
    <t>Charges salariales du référent familles </t>
  </si>
  <si>
    <t>Salaires et charges du référent familles 
1 Etp maxi (inchangé)</t>
  </si>
  <si>
    <t>60% des charges salariales du référent familles</t>
  </si>
  <si>
    <t>Organigramme AGC ACF </t>
  </si>
  <si>
    <r>
      <t>L'organigramme recense l'ensemble des </t>
    </r>
    <r>
      <rPr>
        <b val="true"/>
        <sz val="11"/>
        <color rgb="FF000000"/>
        <rFont val="Arial"/>
        <family val="2"/>
        <charset val="1"/>
      </rPr>
      <t>personnels de mise en oeuvre du projet social</t>
    </r>
    <r>
      <rPr>
        <sz val="11"/>
        <color rgb="FF000000"/>
        <rFont val="Arial"/>
        <family val="2"/>
        <charset val="1"/>
      </rPr>
      <t>, à savoir :
</t>
    </r>
    <r>
      <rPr>
        <b val="true"/>
        <sz val="11"/>
        <color rgb="FF000000"/>
        <rFont val="Arial"/>
        <family val="2"/>
        <charset val="1"/>
      </rPr>
      <t>1/ les personnels directement embauchés et salariés par le gestionnaire "centre social": </t>
    </r>
    <r>
      <rPr>
        <sz val="11"/>
        <color rgb="FF000000"/>
        <rFont val="Arial"/>
        <family val="2"/>
        <charset val="1"/>
      </rPr>
      <t>leurs données financières sont à inscrire en comptes 64 "Frais de personnels" et 63A "Impôts et taxes" </t>
    </r>
    <r>
      <rPr>
        <b val="true"/>
        <sz val="11"/>
        <color rgb="FF0000FF"/>
        <rFont val="Arial"/>
        <family val="2"/>
        <charset val="1"/>
      </rPr>
      <t>de l'organigramme et dans les onglets 4 et 5. 
</t>
    </r>
    <r>
      <rPr>
        <sz val="11"/>
        <color rgb="FF000000"/>
        <rFont val="Arial"/>
        <family val="2"/>
        <charset val="1"/>
      </rPr>
      <t>
</t>
    </r>
    <r>
      <rPr>
        <b val="true"/>
        <sz val="11"/>
        <color rgb="FF000000"/>
        <rFont val="Arial"/>
        <family val="2"/>
        <charset val="1"/>
      </rPr>
      <t>2/ les autres personnels</t>
    </r>
    <r>
      <rPr>
        <sz val="11"/>
        <color rgb="FF000000"/>
        <rFont val="Arial"/>
        <family val="2"/>
        <charset val="1"/>
      </rPr>
      <t> exerçant dans la structure et relevant d'un autre statut : selon leur situation, ils sont à identifier dans la colonne "mise à disposition" ou "personnels extérieurs". Leurs données financières </t>
    </r>
    <r>
      <rPr>
        <b val="true"/>
        <sz val="11"/>
        <color rgb="FF000000"/>
        <rFont val="Arial"/>
        <family val="2"/>
        <charset val="1"/>
      </rPr>
      <t>ne relèvent pas des comptes 64 et 63,</t>
    </r>
    <r>
      <rPr>
        <sz val="11"/>
        <color rgb="FF000000"/>
        <rFont val="Arial"/>
        <family val="2"/>
        <charset val="1"/>
      </rPr>
      <t> sont à inscrire </t>
    </r>
    <r>
      <rPr>
        <b val="true"/>
        <sz val="11"/>
        <color rgb="FF0000FF"/>
        <rFont val="Arial"/>
        <family val="2"/>
        <charset val="1"/>
      </rPr>
      <t>dans les onglets 4 et 5</t>
    </r>
    <r>
      <rPr>
        <sz val="11"/>
        <color rgb="FF0000FF"/>
        <rFont val="Arial"/>
        <family val="2"/>
        <charset val="1"/>
      </rPr>
      <t> : 
</t>
    </r>
    <r>
      <rPr>
        <sz val="11"/>
        <color rgb="FF000000"/>
        <rFont val="Arial"/>
        <family val="2"/>
        <charset val="1"/>
      </rPr>
      <t>- en compte 62 pour les personnels détachés et facturés (en AGC), en compte 62A7 pour l'ACF.
- en compte 86 et 87 pour les personnels mis à disposition par un tiers,. Pour rappel, une convention de mise à disposition doit être établie entre les deux parties. 
Une zone de "commentaires" est disponible pour apporter toutes précisions utiles à la compréhension de la situation.  
</t>
    </r>
  </si>
  <si>
    <r>
      <t>Attention, </t>
    </r>
    <r>
      <rPr>
        <sz val="12"/>
        <rFont val="Arial"/>
        <family val="2"/>
        <charset val="1"/>
      </rPr>
      <t>concernant</t>
    </r>
    <r>
      <rPr>
        <b val="true"/>
        <sz val="12"/>
        <rFont val="Arial"/>
        <family val="2"/>
        <charset val="1"/>
      </rPr>
      <t> les postes liés à la fonction Pilotage, en cas de dépassement des Etp retenus pour le calcul de la Prestation de service, </t>
    </r>
    <r>
      <rPr>
        <sz val="12"/>
        <rFont val="Arial"/>
        <family val="2"/>
        <charset val="1"/>
      </rPr>
      <t>le centre social doit appliquer une </t>
    </r>
    <r>
      <rPr>
        <b val="true"/>
        <sz val="12"/>
        <rFont val="Arial"/>
        <family val="2"/>
        <charset val="1"/>
      </rPr>
      <t>proratisation des comptes 63 et 64</t>
    </r>
    <r>
      <rPr>
        <sz val="12"/>
        <rFont val="Arial"/>
        <family val="2"/>
        <charset val="1"/>
      </rPr>
      <t>, et reporter le montant ainsi proratisé dans l'onglet 4 "Données Finançières AGC PIL"</t>
    </r>
  </si>
  <si>
    <t>=&gt;  Régle de Proratisation des ETP pour les fonctions Direction, Accueil et Comptabilité/Gestion</t>
  </si>
  <si>
    <t>La proratisation s’effectue à partir de la moyenne des salaires cumulés d’une même fonction, multipliée par le nombre d’Etp maxi .</t>
  </si>
  <si>
    <t>Exemple :</t>
  </si>
  <si>
    <t>Pour une structure qui emploie 4,5 Etp en accueil (retenu Cnaf : 3 Etp), la proratisation à effectuer et à indiquer dans les comptes 64 &amp; 63 en Accueil sera  :</t>
  </si>
  <si>
    <t>somme des salaires   </t>
  </si>
  <si>
    <t>x 3 </t>
  </si>
  <si>
    <t>somme des charges </t>
  </si>
  <si>
    <t> x 3</t>
  </si>
  <si>
    <t>Veuillez vous reporter à l'onglet  " 2- Organigramme AGC ACF" (absence de liaisons excel avec les autres onglets)</t>
  </si>
  <si>
    <t>Le personnel doit être ventilé par fonction : </t>
  </si>
  <si>
    <t>* direction </t>
  </si>
  <si>
    <t>* accueil</t>
  </si>
  <si>
    <t>* comptabilité/gestion </t>
  </si>
  <si>
    <t>* personnel administratif</t>
  </si>
  <si>
    <t>* projet social, offres de service et activités (hors ACF)</t>
  </si>
  <si>
    <t>*animation collective familles </t>
  </si>
  <si>
    <t>Si une même personne occupe plusieurs fonctions, elle doit apparaître nommément dans chacune des fonctions occupées.</t>
  </si>
  <si>
    <r>
      <t>Dans la colonne "</t>
    </r>
    <r>
      <rPr>
        <u val="single"/>
        <sz val="11"/>
        <color rgb="FF000000"/>
        <rFont val="Arial"/>
        <family val="2"/>
        <charset val="1"/>
      </rPr>
      <t>% de temps mensuellement consacré à la fonction </t>
    </r>
    <r>
      <rPr>
        <sz val="11"/>
        <color rgb="FF000000"/>
        <rFont val="Arial"/>
        <family val="2"/>
        <charset val="1"/>
      </rPr>
      <t>" : indiquer l'équivalent temps plein mensuel effectué par l'agent dans la structure en pourcentage sans reporter le signe  % : ex : 80% sera inscrit 80 .</t>
    </r>
  </si>
  <si>
    <r>
      <t>Pour un même salarié exerçant plusieurs fonctions au sein de la structure, reporter systématiquement pour chacune des fonctions exercées, les 4 données suivantes : </t>
    </r>
    <r>
      <rPr>
        <sz val="11"/>
        <rFont val="Arial"/>
        <family val="2"/>
        <charset val="1"/>
      </rPr>
      <t>ETP mensuel</t>
    </r>
    <r>
      <rPr>
        <b val="true"/>
        <sz val="11"/>
        <color rgb="FF0000FF"/>
        <rFont val="Arial"/>
        <family val="2"/>
        <charset val="1"/>
      </rPr>
      <t>, </t>
    </r>
    <r>
      <rPr>
        <sz val="11"/>
        <color rgb="FF000000"/>
        <rFont val="Arial"/>
        <family val="2"/>
        <charset val="1"/>
      </rPr>
      <t>salaire et charges, impôts et taxes annuels, temps de travail dans la fonction. Un calcul automatisé permet l'identification des montants affectés pour chacune de ces fonctions. </t>
    </r>
  </si>
  <si>
    <t>Attention ! N'oubliez pas d'enregistrer régulièrement votre saisie !</t>
  </si>
  <si>
    <t>FORMULAIRE  PRESTATION  DE  SERVICE  AGC ACF</t>
  </si>
  <si>
    <t>COMPTE DE RÉSULTAT </t>
  </si>
  <si>
    <t>N° dossier SIAS </t>
  </si>
  <si>
    <t>Nom du gestionnaire</t>
  </si>
  <si>
    <t>Nom Prénom du représentant légal</t>
  </si>
  <si>
    <t>Titre du représentant légal</t>
  </si>
  <si>
    <t>Autre titre (le cas échéant)</t>
  </si>
  <si>
    <t>Nom de l'équipement </t>
  </si>
  <si>
    <t>Activité</t>
  </si>
  <si>
    <t>Animation globale et coordination</t>
  </si>
  <si>
    <t>Gestionnaire :</t>
  </si>
  <si>
    <t>Adresse :</t>
  </si>
  <si>
    <t>Code Postal :</t>
  </si>
  <si>
    <t>Commune :</t>
  </si>
  <si>
    <t>Tél :</t>
  </si>
  <si>
    <t>Fax : </t>
  </si>
  <si>
    <t>E-mail :</t>
  </si>
  <si>
    <t>Équipement :</t>
  </si>
  <si>
    <t>Nom du correspondant de l'équipement :</t>
  </si>
  <si>
    <t> je vous prie de faire parvenir les documents suivants dans les meilleurs délais en version dématérialisée aux adresses suivantes :</t>
  </si>
  <si>
    <t>afc-partenaires.cafreunion@caf.cnafmail.fr</t>
  </si>
  <si>
    <r>
      <t>Et </t>
    </r>
    <r>
      <rPr>
        <b val="true"/>
        <i val="true"/>
        <sz val="12"/>
        <color rgb="FF000000"/>
        <rFont val="Arial"/>
        <family val="2"/>
        <charset val="1"/>
      </rPr>
      <t>aux conseillers techniques de votre secteur</t>
    </r>
    <r>
      <rPr>
        <b val="true"/>
        <sz val="12"/>
        <color rgb="FF000000"/>
        <rFont val="Arial"/>
        <family val="2"/>
        <charset val="1"/>
      </rPr>
      <t> *.</t>
    </r>
  </si>
  <si>
    <t>Les originaux devront être transmis à la caf de Beauséjour, à l'attention du service AFC, par voie postale.</t>
  </si>
  <si>
    <t>Caisse d'allocations familiales – Service Production AFC</t>
  </si>
  <si>
    <t>412 rue Fleur de Jade</t>
  </si>
  <si>
    <t>CS 61038</t>
  </si>
  <si>
    <t>97833 Sainte Marie Cedex</t>
  </si>
  <si>
    <t>Dossier à nous retourner avant le : 31/03/2021</t>
  </si>
  <si>
    <t>Un dossier incomplet allonge le traitement et entraîne donc un retard</t>
  </si>
  <si>
    <t> dans le paiement de la prestation de service.</t>
  </si>
  <si>
    <t>Si vous rencontrez des difficultés pour renseigner 
ou compléter ce formulaire, vous pouvez contacter :</t>
  </si>
  <si>
    <t>Karine DASSY 0262 48 65 64 ou Cédric HAVIERNICK 0262 48 62 64</t>
  </si>
  <si>
    <t>* Conseillers techniques de votre secteur :</t>
  </si>
  <si>
    <t>SECTEUR SUD : helene.lorillon@cafreunion.cnafmail.fr /  stephanie.lenormand@cafreunion.cnafmail.fr</t>
  </si>
  <si>
    <t>SECTEUR OUEST : gladys.maillot@cafreunion.cnafmail.fr / sophie.loze@cafreunion.cnafmail.fr</t>
  </si>
  <si>
    <t>SECTEUR NORD/EST : elodie.cazal@cafreunion.cnafmail.fr / yannick.nanette@cafreunion.cnafmail.fr</t>
  </si>
  <si>
    <t>N° dossier</t>
  </si>
  <si>
    <t>Année</t>
  </si>
  <si>
    <t>Gestionnaire</t>
  </si>
  <si>
    <t>Equipement</t>
  </si>
  <si>
    <t>Commune</t>
  </si>
  <si>
    <t>Nature de l'aide</t>
  </si>
  <si>
    <t>PS AGC ACF</t>
  </si>
  <si>
    <t>Type de pièce</t>
  </si>
  <si>
    <t>Formulaire  national REEL</t>
  </si>
  <si>
    <t>FORMULAIRE  DE  PRESTATION  DE  SERVICE </t>
  </si>
  <si>
    <t>ANIMATION GLOBALE ET COORDINATION - ANIMATION COLLECTIVE FAMILLES</t>
  </si>
  <si>
    <t>ORGANIGRAMME : RÉEL 2020</t>
  </si>
  <si>
    <t>Déclaration des salaires et charges par poste d'activité </t>
  </si>
  <si>
    <r>
      <t>*Si une même personne occupe plusieurs fonctions, elle doit apparaître dans chacune des fonctions occupées.
</t>
    </r>
    <r>
      <rPr>
        <b val="true"/>
        <sz val="10"/>
        <color rgb="FFFF0000"/>
        <rFont val="Arial"/>
        <family val="2"/>
        <charset val="1"/>
      </rPr>
      <t>Attention : Ne compléter que les cases blanches</t>
    </r>
  </si>
  <si>
    <r>
      <t>                                                                                                                                                                                                                                                                                                                                   </t>
    </r>
    <r>
      <rPr>
        <b val="true"/>
        <sz val="8"/>
        <rFont val="Arial"/>
        <family val="2"/>
        <charset val="1"/>
      </rPr>
      <t>Report automatique des Frais de personnels, Impôts/axes au regard du temps mensuelmt consacré à la fonction</t>
    </r>
  </si>
  <si>
    <r>
      <t>Pondération 
du tps consacré à la fonction 
 </t>
    </r>
    <r>
      <rPr>
        <b val="true"/>
        <sz val="7"/>
        <rFont val="Arial"/>
        <family val="2"/>
        <charset val="1"/>
      </rPr>
      <t>(en %)</t>
    </r>
  </si>
  <si>
    <t>Personnel mis à dispos° (cpte 86-87)</t>
  </si>
  <si>
    <t>Personnel extérieur détaché et facturé (cpte 62)</t>
  </si>
  <si>
    <t>
Nom- prénom</t>
  </si>
  <si>
    <t>Intitulé de l'emploi</t>
  </si>
  <si>
    <t>Date
 d'entrée (E) ou  de 
sortie (S)</t>
  </si>
  <si>
    <t>Qualification  Diplômes et date d'obtention</t>
  </si>
  <si>
    <t>ETP annuel dans la structure </t>
  </si>
  <si>
    <t>Frais de personnel 
(cpte 64)</t>
  </si>
  <si>
    <t>Impôts &amp; Taxes
 (cpte 63A)</t>
  </si>
  <si>
    <r>
      <t>% de temps mensuel</t>
    </r>
    <r>
      <rPr>
        <b val="true"/>
        <vertAlign val="superscript"/>
        <sz val="8"/>
        <rFont val="Arial"/>
        <family val="2"/>
        <charset val="1"/>
      </rPr>
      <t>mt
</t>
    </r>
    <r>
      <rPr>
        <b val="true"/>
        <sz val="8"/>
        <rFont val="Arial"/>
        <family val="2"/>
        <charset val="1"/>
      </rPr>
      <t>consacré à la fonction *
</t>
    </r>
  </si>
  <si>
    <t>Frais de personnel en €
(cpte 64)</t>
  </si>
  <si>
    <t>Impôts &amp; Taxes en €
 (cpte 63A)</t>
  </si>
  <si>
    <t>PILOTAGE</t>
  </si>
  <si>
    <t>Direction </t>
  </si>
  <si>
    <t>mettre une croix</t>
  </si>
  <si>
    <t>Accueil </t>
  </si>
  <si>
    <t>Comptabilité-gestion</t>
  </si>
  <si>
    <t>Sous-total </t>
  </si>
  <si>
    <t>Personnel administratif (responsable administratif, secrétariat….)</t>
  </si>
  <si>
    <t>Sous-total  </t>
  </si>
  <si>
    <t>Personnel  du projet social - offres de service -activités …</t>
  </si>
  <si>
    <t>ACF</t>
  </si>
  <si>
    <t>Frais de personnel 
(cpte 64)</t>
  </si>
  <si>
    <t>Impôts &amp; Taxes
(cpte 63A)</t>
  </si>
  <si>
    <t>Coordina° : 
% temps consacré à la fonction RF</t>
  </si>
  <si>
    <t>Frais de personnel € 
(cpte 64)</t>
  </si>
  <si>
    <t>Impôts &amp; Taxes €
(cpte 63A)</t>
  </si>
  <si>
    <r>
      <t>Pondération du tps consacré à la fonct° </t>
    </r>
    <r>
      <rPr>
        <b val="true"/>
        <sz val="7"/>
        <rFont val="Arial"/>
        <family val="2"/>
        <charset val="1"/>
      </rPr>
      <t>(en %)</t>
    </r>
  </si>
  <si>
    <t>Personnel mis à dispo°
(cpte 86 - 87) </t>
  </si>
  <si>
    <t>Personnel extérieur détaché et facturé (cpte 62A7)</t>
  </si>
  <si>
    <t>Animation collective familles</t>
  </si>
  <si>
    <t>Réf-famil</t>
  </si>
  <si>
    <r>
      <t>TOTAL GENERAL </t>
    </r>
    <r>
      <rPr>
        <i val="true"/>
        <sz val="10"/>
        <color rgb="FFFF0000"/>
        <rFont val="Arial"/>
        <family val="2"/>
        <charset val="1"/>
      </rPr>
      <t>(</t>
    </r>
    <r>
      <rPr>
        <i val="true"/>
        <sz val="10"/>
        <rFont val="Arial"/>
        <family val="2"/>
        <charset val="1"/>
      </rPr>
      <t>des personnels mettant en œuvre le projet social AGC et ACF )</t>
    </r>
  </si>
  <si>
    <r>
      <t>COMMENTAIRES </t>
    </r>
    <r>
      <rPr>
        <i val="true"/>
        <sz val="10"/>
        <color rgb="FF000000"/>
        <rFont val="Arial"/>
        <family val="2"/>
        <charset val="1"/>
      </rPr>
      <t>(Indiquez ci-dessous tout commentaire que vous jugerez utile à la compréhension de votre dossier notamment si personnel mis à disposiion ou détaché/facturé)</t>
    </r>
  </si>
  <si>
    <t>FORMULAIRE  DE  PRESTATION  DE  SERVICE AGC/ACF</t>
  </si>
  <si>
    <t>COMPTE DE RÉSULTAT DE LA  STRUCTURE du 01/01/2020 au 31/12/2020</t>
  </si>
  <si>
    <t>CHARGES </t>
  </si>
  <si>
    <t>PRODUITS</t>
  </si>
  <si>
    <t>COMPTES</t>
  </si>
  <si>
    <t>INTITULES COMPTES</t>
  </si>
  <si>
    <t>TOTAL CHARGES</t>
  </si>
  <si>
    <t>TOTAL PRODUITS</t>
  </si>
  <si>
    <t>Achats </t>
  </si>
  <si>
    <t>Vente de produits finis prestataires </t>
  </si>
  <si>
    <t>Services extérieurs</t>
  </si>
  <si>
    <t>Autres services extérieurs</t>
  </si>
  <si>
    <t>Impôts et taxes</t>
  </si>
  <si>
    <t>Frais de personnel</t>
  </si>
  <si>
    <t>Subventions d'exploitation</t>
  </si>
  <si>
    <t>Autres charges de gestion courante</t>
  </si>
  <si>
    <t>Produits de gestion </t>
  </si>
  <si>
    <t>Charges financières</t>
  </si>
  <si>
    <t>Produits financiers</t>
  </si>
  <si>
    <t>Charges exceptionnelles</t>
  </si>
  <si>
    <t>Produits exceptionnels</t>
  </si>
  <si>
    <t>Dotations aux amortissements,  aux provisions et engagements</t>
  </si>
  <si>
    <t>Reprise sur  provisions</t>
  </si>
  <si>
    <t>Impôt sur les bénéfices</t>
  </si>
  <si>
    <t>Transfert de charges</t>
  </si>
  <si>
    <t>SOUS-TOTAL</t>
  </si>
  <si>
    <t>Contributions</t>
  </si>
  <si>
    <t>Contrepartie des contributions</t>
  </si>
  <si>
    <t>TOTAL PRODUITS </t>
  </si>
  <si>
    <t>Déficit</t>
  </si>
  <si>
    <t>Bénéfice</t>
  </si>
  <si>
    <t>PRODUITS : Détail des comptes racines utiles à la CAF</t>
  </si>
  <si>
    <t>Attention dans le tableau ci-dessous, le total  des sous-comptes 
doit correspondre au total  du compte racine. </t>
  </si>
  <si>
    <t>70623-AGC</t>
  </si>
  <si>
    <t>Prestations reçues de la CAF</t>
  </si>
  <si>
    <t>70623-ACF</t>
  </si>
  <si>
    <t>70623-cl</t>
  </si>
  <si>
    <t>PS reçues pour CLSH (ALSH)</t>
  </si>
  <si>
    <t>70623-clas</t>
  </si>
  <si>
    <t>PS reçues pour Clas</t>
  </si>
  <si>
    <t>70623-eaje</t>
  </si>
  <si>
    <t>PS reçues pour Multi accueil </t>
  </si>
  <si>
    <t>70623-laep</t>
  </si>
  <si>
    <t>PS reçues pour Laep</t>
  </si>
  <si>
    <t>70623-mf</t>
  </si>
  <si>
    <t>PS reçues pour Médiation Familiale </t>
  </si>
  <si>
    <t>70623-ram</t>
  </si>
  <si>
    <t>PS reçues pour RAM</t>
  </si>
  <si>
    <t>70623-ps-J</t>
  </si>
  <si>
    <t>PS Jeunes</t>
  </si>
  <si>
    <t>Participation des usagers déductible de la PS  (spécifique EAJE)</t>
  </si>
  <si>
    <t>Participation des usagers non déductible de la PS</t>
  </si>
  <si>
    <t>Vente de marchandises</t>
  </si>
  <si>
    <t>Produits d'activités diverses</t>
  </si>
  <si>
    <t>Subvention d' ETAT</t>
  </si>
  <si>
    <t>Subvention de la REGION</t>
  </si>
  <si>
    <t>Subvention du  DEPARTEMENT</t>
  </si>
  <si>
    <t>Subvention de la COMMUNE</t>
  </si>
  <si>
    <t>Subvention des  ORGANISMES NATIONAUX dont MSA</t>
  </si>
  <si>
    <t>Subvention de fonctionnement CAF</t>
  </si>
  <si>
    <t>Subvention EPCI (intercom)</t>
  </si>
  <si>
    <t>Subvention entreprise</t>
  </si>
  <si>
    <t>748- 1</t>
  </si>
  <si>
    <t>Subvention fonds européens</t>
  </si>
  <si>
    <t>748- 2</t>
  </si>
  <si>
    <t> Subventions autre entité publique </t>
  </si>
  <si>
    <t>FORMULAIRE  DE  PRESTATION  DE  SERVICE  AGC</t>
  </si>
  <si>
    <t>DONNEES FINANCIERES RÉELLES 2020 RETENUES POUR LA FONCTION PILOTAGE 
( cf onglet 8 - Table des comptes ) </t>
  </si>
  <si>
    <t>Attention : Si nécessaire, veuillez effectuer la proratisation des comptes 63 et 64 pour les 3 fonctions : 
                   Direction, Accueil et Comptabilite/Gestion </t>
  </si>
  <si>
    <t>CHARGES</t>
  </si>
  <si>
    <t>Fonction 
Direction</t>
  </si>
  <si>
    <t>Fonction 
Accueil</t>
  </si>
  <si>
    <t>Comptabilité gestion </t>
  </si>
  <si>
    <t>Instances de décisions</t>
  </si>
  <si>
    <t>TOTAL</t>
  </si>
  <si>
    <t>Etudes et recherches</t>
  </si>
  <si>
    <t>618 5</t>
  </si>
  <si>
    <t>Frais de colloque</t>
  </si>
  <si>
    <t>618 6</t>
  </si>
  <si>
    <t>Formation des bénévoles</t>
  </si>
  <si>
    <t>Personnel extérieur  (détaché facturé)</t>
  </si>
  <si>
    <t>Rémunération d'intermédiaires et honoraires</t>
  </si>
  <si>
    <t>622 6</t>
  </si>
  <si>
    <t>Frais de commissaire aux comptes et expert comptable</t>
  </si>
  <si>
    <t>622 7</t>
  </si>
  <si>
    <t>Frais d'acte et de contentieux</t>
  </si>
  <si>
    <t>Publicité, information et publications</t>
  </si>
  <si>
    <t>Déplacement, missions, réceptions</t>
  </si>
  <si>
    <t>625 8</t>
  </si>
  <si>
    <t>Fonctionnement des instances</t>
  </si>
  <si>
    <t>628 1</t>
  </si>
  <si>
    <t>Cotisation fédération</t>
  </si>
  <si>
    <t>628 4</t>
  </si>
  <si>
    <t>Frais de recrutement du personnel</t>
  </si>
  <si>
    <t>628 6</t>
  </si>
  <si>
    <t>Formation des salariés</t>
  </si>
  <si>
    <t>633- 63A</t>
  </si>
  <si>
    <t>Impôts et taxes liés aux frais de personnel</t>
  </si>
  <si>
    <t>635- 63B</t>
  </si>
  <si>
    <t>Autres impôts et taxes</t>
  </si>
  <si>
    <t>641 1</t>
  </si>
  <si>
    <t>Salaires bruts</t>
  </si>
  <si>
    <t>641 2</t>
  </si>
  <si>
    <t>Congés payés</t>
  </si>
  <si>
    <t>641 3</t>
  </si>
  <si>
    <t>Primes et gratifications</t>
  </si>
  <si>
    <t>641 4</t>
  </si>
  <si>
    <t>Indemnités et avantages divers</t>
  </si>
  <si>
    <t>Charges de sécurité sociale et de prévoyance</t>
  </si>
  <si>
    <t>Autres charges sociales</t>
  </si>
  <si>
    <t>Autres charges de personnel</t>
  </si>
  <si>
    <t>681 5</t>
  </si>
  <si>
    <t>Dotations aux provisions pour départ à la retraite ou licenciement </t>
  </si>
  <si>
    <t>Dotations aux amortissements, aux provisions et engagements</t>
  </si>
  <si>
    <t>Mise à disposition de personnel</t>
  </si>
  <si>
    <t>FORMULAIRE  DE  PRESTATION  DE  SERVICE  ACF</t>
  </si>
  <si>
    <t>COMPTE DE RÉSULTAT ANIMATION COLLECTIVE FAMILLES du 01/01/2020 au 31/12/2020</t>
  </si>
  <si>
    <t>SOUS-TOTAL </t>
  </si>
  <si>
    <t>CHARGES : Détail des comptes racines utiles à la CAF</t>
  </si>
  <si>
    <t>Attention dans les tableaux ci dessous , le total  des comptes détaillés doit correspondre au total du compte racine.</t>
  </si>
  <si>
    <t>62A7</t>
  </si>
  <si>
    <t>Autres services extérieurs référent familles*</t>
  </si>
  <si>
    <t>70623 ACF</t>
  </si>
  <si>
    <t>Partic°usagers non déductibles PS</t>
  </si>
  <si>
    <t>63AA7</t>
  </si>
  <si>
    <r>
      <t>Impôts et taxes </t>
    </r>
    <r>
      <rPr>
        <b val="true"/>
        <i val="true"/>
        <sz val="12"/>
        <rFont val="Arial"/>
        <family val="2"/>
        <charset val="1"/>
      </rPr>
      <t>du référent familles</t>
    </r>
  </si>
  <si>
    <t>63AB7</t>
  </si>
  <si>
    <t>Impôts et taxes Autres personnes ACF</t>
  </si>
  <si>
    <t>63 B7</t>
  </si>
  <si>
    <t>Autres impôts et taxesACF</t>
  </si>
  <si>
    <t>64A7</t>
  </si>
  <si>
    <r>
      <t>Frais de personnel </t>
    </r>
    <r>
      <rPr>
        <b val="true"/>
        <i val="true"/>
        <sz val="12"/>
        <rFont val="Arial"/>
        <family val="2"/>
        <charset val="1"/>
      </rPr>
      <t>du référent familles </t>
    </r>
    <r>
      <rPr>
        <i val="true"/>
        <sz val="12"/>
        <rFont val="Arial"/>
        <family val="2"/>
        <charset val="1"/>
      </rPr>
      <t>(6411+6412+6413+6414+645+647+648)</t>
    </r>
  </si>
  <si>
    <t>64B7</t>
  </si>
  <si>
    <t>Autre Frais de personnel CS Anim Fam </t>
  </si>
  <si>
    <t>Mise à disposition du référent familles</t>
  </si>
  <si>
    <r>
      <t>* Concernant le référent-familles, 
'- le compte 62A7 est à utiliser </t>
    </r>
    <r>
      <rPr>
        <b val="true"/>
        <i val="true"/>
        <sz val="11"/>
        <color rgb="FF000000"/>
        <rFont val="Arial"/>
        <family val="2"/>
        <charset val="1"/>
      </rPr>
      <t>uniquement s'il s'agit d'un personnel détaché et facturé,</t>
    </r>
    <r>
      <rPr>
        <i val="true"/>
        <sz val="11"/>
        <color rgb="FF000000"/>
        <rFont val="Arial"/>
        <family val="2"/>
        <charset val="1"/>
      </rPr>
      <t> pour y inscrire le coût de sa facturation (charges de personnels/impôts et taxes)
'- le compte 862 est à utiliser si le référent est mis à disposition par un tiers. </t>
    </r>
  </si>
  <si>
    <t>FORMULAIRE  DE  PRESTATION  DE  SERVICE AGC  ACF</t>
  </si>
  <si>
    <t>COMPTE DE RESULTAT 2020</t>
  </si>
  <si>
    <t>Cette fiche est à éditer et à transmettre à la Caf, une fois signée et datée par le représentant légal de la structure ou son délégataire (si vous n'utilisez pas la signature scannée), par mail ou par courrier. 
Elle permet d'attester de l'exactitude de l'ensemble des informations contenues dans ce document transmis à la Caf.</t>
  </si>
  <si>
    <t>En cas de besoin, modifier les liaisons 
avec la feuille "1 identification" et re protéger </t>
  </si>
  <si>
    <t>Attestation des données transmises à la CAF</t>
  </si>
  <si>
    <t>IDENTIFICATION</t>
  </si>
  <si>
    <t>Nom</t>
  </si>
  <si>
    <t>Adresse</t>
  </si>
  <si>
    <t>Code postal</t>
  </si>
  <si>
    <t>Représentant légal</t>
  </si>
  <si>
    <t>Nom du responsable légal</t>
  </si>
  <si>
    <t>Titre</t>
  </si>
  <si>
    <t>Je soussignée agissant en qualité de xde l'équipement Centre social "xxxxx"  à  xxxxxxxxx 
certife EXACTS les renseignements indiqués dans l'ensemble du document . </t>
  </si>
  <si>
    <t>à</t>
  </si>
  <si>
    <t>Le</t>
  </si>
  <si>
    <r>
      <t>Signature manuscrite du représentant légal ou de son délégataire*
</t>
    </r>
    <r>
      <rPr>
        <u val="single"/>
        <sz val="11"/>
        <color rgb="FF000000"/>
        <rFont val="Arial"/>
        <family val="2"/>
        <charset val="1"/>
      </rPr>
      <t>* signature précédée de la mention "par délégation"</t>
    </r>
  </si>
  <si>
    <t>Reservé service Caf </t>
  </si>
  <si>
    <t>CPTES
  SIAS</t>
  </si>
  <si>
    <t>ACTIVITE GLOBALE                                            Comptes ACT</t>
  </si>
  <si>
    <t>PILOTAGE                        Comptes PIL</t>
  </si>
  <si>
    <t>60A6</t>
  </si>
  <si>
    <t>61A6</t>
  </si>
  <si>
    <t>Autres services extérieurs référent familles </t>
  </si>
  <si>
    <t>Frais de commissaire aux comptes et expert compta</t>
  </si>
  <si>
    <t>Déplacements, missions et réceptions</t>
  </si>
  <si>
    <t>62A6</t>
  </si>
  <si>
    <t> 63A</t>
  </si>
  <si>
    <t>Impôts et taxes liés aux frais de personnel (631 à 633)</t>
  </si>
  <si>
    <t>63A6</t>
  </si>
  <si>
    <t>63 B6</t>
  </si>
  <si>
    <t>Autres impots et taxes (634 à 639)</t>
  </si>
  <si>
    <t>63B6</t>
  </si>
  <si>
    <t>Impôts et taxes du référent familles</t>
  </si>
  <si>
    <t>Autres impôts et taxes ACF</t>
  </si>
  <si>
    <t>Frais de personnel Référent famille*  
(* 6411+6412+6413+6414+645+647+648)</t>
  </si>
  <si>
    <t>Autres Frais de personnel CS Anim Fam </t>
  </si>
  <si>
    <t>64A6</t>
  </si>
  <si>
    <t>65A6</t>
  </si>
  <si>
    <t>66A6</t>
  </si>
  <si>
    <t>67A6</t>
  </si>
  <si>
    <t>68A6</t>
  </si>
  <si>
    <t>69A6</t>
  </si>
  <si>
    <t>86A6</t>
  </si>
  <si>
    <t>Pour report dans Sias </t>
  </si>
  <si>
    <t>Quotepart logisitque AGC</t>
  </si>
  <si>
    <t>Ligne 65 A 6 PIL </t>
  </si>
  <si>
    <t>Quotepart logistique ACF</t>
  </si>
  <si>
    <t>Ligne 65</t>
  </si>
  <si>
    <t>Fonction PILOTAGE : Table des comptes </t>
  </si>
  <si>
    <t>Comptes retenus par la Cnaf</t>
  </si>
  <si>
    <t>Mise à jour 10/2018</t>
  </si>
  <si>
    <t>Types de dépenses</t>
  </si>
  <si>
    <t>Identification des comptes </t>
  </si>
  <si>
    <t>Fonction de direction </t>
  </si>
  <si>
    <t>Etudes et recherches  </t>
  </si>
  <si>
    <t>Frais de colloque  </t>
  </si>
  <si>
    <t>Personnel détaché et facturé (personnel extérieur à la structure)</t>
  </si>
  <si>
    <t>Déplacements, missions, réceptions</t>
  </si>
  <si>
    <t>Taxes sur salaires</t>
  </si>
  <si>
    <t>633-  63A</t>
  </si>
  <si>
    <t>635-  63B</t>
  </si>
  <si>
    <t>Provision pour départ à la retraite ou licenciement</t>
  </si>
  <si>
    <t>Personnel mis à disposition et valorisé</t>
  </si>
  <si>
    <t>Fonction d’accueil</t>
  </si>
  <si>
    <t>Publicité, informations et publications</t>
  </si>
  <si>
    <t>Cotisation Fédération </t>
  </si>
  <si>
    <t>Formation  des salariés</t>
  </si>
  <si>
    <t>633- 63 A</t>
  </si>
  <si>
    <t>635 -63 B</t>
  </si>
  <si>
    <t>Comptabilité/ Gestion</t>
  </si>
  <si>
    <t>Frais de Commissaires aux comptes et expert comptable</t>
  </si>
  <si>
    <t>Frais d’actes et de contentieux </t>
  </si>
  <si>
    <t>Déplacements,  missions, réceptions</t>
  </si>
  <si>
    <t>Cotisation fédération </t>
  </si>
  <si>
    <r>
      <t>633-  63A</t>
    </r>
    <r>
      <rPr>
        <sz val="12"/>
        <color rgb="FF003366"/>
        <rFont val="Arial"/>
        <family val="2"/>
        <charset val="1"/>
      </rPr>
      <t> </t>
    </r>
  </si>
  <si>
    <t>Instances de décisions </t>
  </si>
  <si>
    <t>618 6  ou  61 866 286</t>
  </si>
  <si>
    <r>
      <t>Formation des bénévoles</t>
    </r>
    <r>
      <rPr>
        <b val="true"/>
        <sz val="12"/>
        <color rgb="FF0066CC"/>
        <rFont val="Verdana"/>
        <family val="2"/>
        <charset val="1"/>
      </rPr>
      <t> </t>
    </r>
  </si>
  <si>
    <t>Rémunérations d’intermédiaires et honoraires </t>
  </si>
  <si>
    <t>Publicité, information publications </t>
  </si>
  <si>
    <t>Déplacements, missions et réception</t>
  </si>
  <si>
    <t>Fonctionnement des instances </t>
  </si>
</sst>
</file>

<file path=xl/styles.xml><?xml version="1.0" encoding="utf-8"?>
<styleSheet xmlns="http://schemas.openxmlformats.org/spreadsheetml/2006/main">
  <numFmts count="10">
    <numFmt numFmtId="164" formatCode="GENERAL"/>
    <numFmt numFmtId="165" formatCode="_-* #,##0.00,_€_-;\-* #,##0.00,_€_-;_-* \-??\ _€_-;_-@_-"/>
    <numFmt numFmtId="166" formatCode="0#\.##\.##\.##\.##"/>
    <numFmt numFmtId="167" formatCode="0"/>
    <numFmt numFmtId="168" formatCode="@"/>
    <numFmt numFmtId="169" formatCode="#,##0.00"/>
    <numFmt numFmtId="170" formatCode="0.00"/>
    <numFmt numFmtId="171" formatCode="_-* #,##0.00,_€_-;\-* #,##0.00,_€_-;_-* \-??\ _€_-;_-@_-"/>
    <numFmt numFmtId="172" formatCode="#,##0.00_ ;\-#,##0.00,"/>
    <numFmt numFmtId="173" formatCode="DD/MM/YY;@"/>
  </numFmts>
  <fonts count="111">
    <font>
      <sz val="11"/>
      <color rgb="FF000000"/>
      <name val="Calibri"/>
      <family val="2"/>
      <charset val="1"/>
    </font>
    <font>
      <sz val="10"/>
      <name val="Arial"/>
      <family val="0"/>
    </font>
    <font>
      <sz val="10"/>
      <name val="Arial"/>
      <family val="0"/>
    </font>
    <font>
      <sz val="10"/>
      <name val="Arial"/>
      <family val="0"/>
    </font>
    <font>
      <u val="single"/>
      <sz val="11"/>
      <color rgb="FF0000FF"/>
      <name val="Calibri"/>
      <family val="2"/>
      <charset val="1"/>
    </font>
    <font>
      <sz val="10"/>
      <name val="Arial"/>
      <family val="2"/>
      <charset val="1"/>
    </font>
    <font>
      <sz val="12"/>
      <color rgb="FF000000"/>
      <name val="Calibri"/>
      <family val="2"/>
      <charset val="1"/>
    </font>
    <font>
      <sz val="14"/>
      <color rgb="FF000000"/>
      <name val="Calibri"/>
      <family val="2"/>
      <charset val="1"/>
    </font>
    <font>
      <b val="true"/>
      <sz val="14"/>
      <color rgb="FFFFFFFF"/>
      <name val="Arial"/>
      <family val="2"/>
      <charset val="1"/>
    </font>
    <font>
      <i val="true"/>
      <sz val="12"/>
      <color rgb="FF000000"/>
      <name val="Arial"/>
      <family val="2"/>
      <charset val="1"/>
    </font>
    <font>
      <sz val="14"/>
      <color rgb="FF000000"/>
      <name val="Arial"/>
      <family val="2"/>
      <charset val="1"/>
    </font>
    <font>
      <b val="true"/>
      <sz val="11"/>
      <color rgb="FF000000"/>
      <name val="Arial"/>
      <family val="2"/>
      <charset val="1"/>
    </font>
    <font>
      <b val="true"/>
      <i val="true"/>
      <sz val="11"/>
      <name val="Arial"/>
      <family val="2"/>
      <charset val="1"/>
    </font>
    <font>
      <i val="true"/>
      <sz val="12"/>
      <color rgb="FF000000"/>
      <name val="Calibri"/>
      <family val="2"/>
      <charset val="1"/>
    </font>
    <font>
      <b val="true"/>
      <i val="true"/>
      <sz val="12"/>
      <color rgb="FF000000"/>
      <name val="Arial"/>
      <family val="2"/>
      <charset val="1"/>
    </font>
    <font>
      <sz val="11"/>
      <color rgb="FF000000"/>
      <name val="Arial"/>
      <family val="2"/>
      <charset val="1"/>
    </font>
    <font>
      <b val="true"/>
      <sz val="11"/>
      <color rgb="FF000000"/>
      <name val="Wingdings"/>
      <family val="0"/>
      <charset val="2"/>
    </font>
    <font>
      <b val="true"/>
      <sz val="11"/>
      <color rgb="FF0000FF"/>
      <name val="Arial"/>
      <family val="2"/>
      <charset val="1"/>
    </font>
    <font>
      <sz val="11"/>
      <name val="Arial"/>
      <family val="2"/>
      <charset val="1"/>
    </font>
    <font>
      <sz val="12"/>
      <name val="Arial"/>
      <family val="2"/>
      <charset val="1"/>
    </font>
    <font>
      <i val="true"/>
      <sz val="11"/>
      <name val="Arial"/>
      <family val="2"/>
      <charset val="1"/>
    </font>
    <font>
      <b val="true"/>
      <i val="true"/>
      <sz val="12"/>
      <color rgb="FF000000"/>
      <name val="Calibri"/>
      <family val="2"/>
      <charset val="1"/>
    </font>
    <font>
      <b val="true"/>
      <i val="true"/>
      <sz val="11"/>
      <color rgb="FF000000"/>
      <name val="Arial"/>
      <family val="2"/>
      <charset val="1"/>
    </font>
    <font>
      <sz val="12"/>
      <name val="Calibri"/>
      <family val="2"/>
      <charset val="1"/>
    </font>
    <font>
      <b val="true"/>
      <sz val="12"/>
      <color rgb="FF000000"/>
      <name val="Wingdings"/>
      <family val="0"/>
      <charset val="2"/>
    </font>
    <font>
      <b val="true"/>
      <sz val="11"/>
      <color rgb="FF002060"/>
      <name val="Arial"/>
      <family val="2"/>
      <charset val="1"/>
    </font>
    <font>
      <sz val="12"/>
      <color rgb="FF000000"/>
      <name val="Arial"/>
      <family val="2"/>
      <charset val="1"/>
    </font>
    <font>
      <b val="true"/>
      <sz val="16"/>
      <name val="Arial"/>
      <family val="2"/>
      <charset val="1"/>
    </font>
    <font>
      <b val="true"/>
      <sz val="11"/>
      <name val="Arial"/>
      <family val="2"/>
      <charset val="1"/>
    </font>
    <font>
      <b val="true"/>
      <sz val="11"/>
      <name val="Wingdings"/>
      <family val="0"/>
      <charset val="2"/>
    </font>
    <font>
      <b val="true"/>
      <sz val="12"/>
      <color rgb="FF0000FF"/>
      <name val="Arial"/>
      <family val="2"/>
      <charset val="1"/>
    </font>
    <font>
      <u val="single"/>
      <sz val="11"/>
      <name val="Arial"/>
      <family val="2"/>
      <charset val="1"/>
    </font>
    <font>
      <sz val="14"/>
      <name val="Calibri"/>
      <family val="2"/>
      <charset val="1"/>
    </font>
    <font>
      <b val="true"/>
      <sz val="16"/>
      <color rgb="FF0000FF"/>
      <name val="Arial"/>
      <family val="2"/>
      <charset val="1"/>
    </font>
    <font>
      <b val="true"/>
      <sz val="12"/>
      <color rgb="FF0000FF"/>
      <name val="Calibri"/>
      <family val="2"/>
      <charset val="1"/>
    </font>
    <font>
      <sz val="11"/>
      <color rgb="FF0000FF"/>
      <name val="Arial"/>
      <family val="2"/>
      <charset val="1"/>
    </font>
    <font>
      <b val="true"/>
      <sz val="12"/>
      <name val="Arial"/>
      <family val="2"/>
      <charset val="1"/>
    </font>
    <font>
      <b val="true"/>
      <sz val="16"/>
      <color rgb="FF000000"/>
      <name val="Arial"/>
      <family val="2"/>
      <charset val="1"/>
    </font>
    <font>
      <b val="true"/>
      <sz val="12"/>
      <color rgb="FFFF0000"/>
      <name val="Arial"/>
      <family val="2"/>
      <charset val="1"/>
    </font>
    <font>
      <i val="true"/>
      <sz val="11"/>
      <color rgb="FF000000"/>
      <name val="Arial"/>
      <family val="2"/>
      <charset val="1"/>
    </font>
    <font>
      <sz val="12"/>
      <color rgb="FFFF0000"/>
      <name val="Arial"/>
      <family val="2"/>
      <charset val="1"/>
    </font>
    <font>
      <sz val="14"/>
      <color rgb="FFFF0000"/>
      <name val="Calibri"/>
      <family val="2"/>
      <charset val="1"/>
    </font>
    <font>
      <b val="true"/>
      <sz val="11"/>
      <color rgb="FF0000FF"/>
      <name val="Calibri"/>
      <family val="2"/>
      <charset val="1"/>
    </font>
    <font>
      <b val="true"/>
      <sz val="11"/>
      <color rgb="FF000000"/>
      <name val="Calibri"/>
      <family val="2"/>
      <charset val="1"/>
    </font>
    <font>
      <u val="single"/>
      <sz val="11"/>
      <color rgb="FF000000"/>
      <name val="Arial"/>
      <family val="2"/>
      <charset val="1"/>
    </font>
    <font>
      <b val="true"/>
      <sz val="18"/>
      <color rgb="FFFFFFFF"/>
      <name val="Arial"/>
      <family val="2"/>
      <charset val="1"/>
    </font>
    <font>
      <sz val="14"/>
      <color rgb="FFFF0000"/>
      <name val="Arial"/>
      <family val="2"/>
      <charset val="1"/>
    </font>
    <font>
      <b val="true"/>
      <sz val="18"/>
      <name val="Arial"/>
      <family val="2"/>
      <charset val="1"/>
    </font>
    <font>
      <sz val="11"/>
      <color rgb="FFFF0000"/>
      <name val="Arial"/>
      <family val="2"/>
      <charset val="1"/>
    </font>
    <font>
      <sz val="10"/>
      <color rgb="FFFF0000"/>
      <name val="Arial"/>
      <family val="2"/>
      <charset val="1"/>
    </font>
    <font>
      <b val="true"/>
      <u val="single"/>
      <sz val="16"/>
      <color rgb="FF000000"/>
      <name val="Arial"/>
      <family val="2"/>
      <charset val="1"/>
    </font>
    <font>
      <b val="true"/>
      <sz val="14"/>
      <color rgb="FF000000"/>
      <name val="Arial"/>
      <family val="2"/>
      <charset val="1"/>
    </font>
    <font>
      <u val="single"/>
      <sz val="12"/>
      <color rgb="FF0000FF"/>
      <name val="Calibri"/>
      <family val="2"/>
      <charset val="1"/>
    </font>
    <font>
      <b val="true"/>
      <sz val="12"/>
      <color rgb="FF000000"/>
      <name val="Arial"/>
      <family val="2"/>
      <charset val="1"/>
    </font>
    <font>
      <sz val="12"/>
      <color rgb="FF0000FF"/>
      <name val="Arial"/>
      <family val="2"/>
      <charset val="1"/>
    </font>
    <font>
      <b val="true"/>
      <i val="true"/>
      <sz val="12"/>
      <name val="Arial"/>
      <family val="2"/>
      <charset val="1"/>
    </font>
    <font>
      <b val="true"/>
      <i val="true"/>
      <sz val="14"/>
      <color rgb="FF000000"/>
      <name val="Arial"/>
      <family val="2"/>
      <charset val="1"/>
    </font>
    <font>
      <sz val="11"/>
      <color rgb="FFFFFFFF"/>
      <name val="Arial"/>
      <family val="2"/>
      <charset val="1"/>
    </font>
    <font>
      <b val="true"/>
      <sz val="16"/>
      <color rgb="FFFFFFFF"/>
      <name val="Arial"/>
      <family val="2"/>
      <charset val="1"/>
    </font>
    <font>
      <b val="true"/>
      <sz val="14"/>
      <name val="Arial"/>
      <family val="2"/>
      <charset val="1"/>
    </font>
    <font>
      <sz val="10"/>
      <color rgb="FF000000"/>
      <name val="Arial"/>
      <family val="2"/>
      <charset val="1"/>
    </font>
    <font>
      <b val="true"/>
      <sz val="10"/>
      <color rgb="FFFF0000"/>
      <name val="Arial"/>
      <family val="2"/>
      <charset val="1"/>
    </font>
    <font>
      <b val="true"/>
      <sz val="7"/>
      <name val="Arial"/>
      <family val="2"/>
      <charset val="1"/>
    </font>
    <font>
      <b val="true"/>
      <sz val="8"/>
      <name val="Arial"/>
      <family val="2"/>
      <charset val="1"/>
    </font>
    <font>
      <b val="true"/>
      <sz val="8"/>
      <color rgb="FF000000"/>
      <name val="Arial"/>
      <family val="2"/>
      <charset val="1"/>
    </font>
    <font>
      <b val="true"/>
      <vertAlign val="superscript"/>
      <sz val="8"/>
      <name val="Arial"/>
      <family val="2"/>
      <charset val="1"/>
    </font>
    <font>
      <b val="true"/>
      <sz val="10"/>
      <name val="Arial"/>
      <family val="2"/>
      <charset val="1"/>
    </font>
    <font>
      <b val="true"/>
      <i val="true"/>
      <sz val="10"/>
      <name val="Arial"/>
      <family val="2"/>
      <charset val="1"/>
    </font>
    <font>
      <i val="true"/>
      <sz val="9"/>
      <color rgb="FF000000"/>
      <name val="Calibri"/>
      <family val="2"/>
      <charset val="1"/>
    </font>
    <font>
      <sz val="9"/>
      <color rgb="FF000000"/>
      <name val="Arial"/>
      <family val="2"/>
      <charset val="1"/>
    </font>
    <font>
      <sz val="9"/>
      <name val="Arial"/>
      <family val="2"/>
      <charset val="1"/>
    </font>
    <font>
      <i val="true"/>
      <sz val="9"/>
      <name val="Arial"/>
      <family val="2"/>
      <charset val="1"/>
    </font>
    <font>
      <b val="true"/>
      <i val="true"/>
      <sz val="9"/>
      <name val="Arial"/>
      <family val="2"/>
      <charset val="1"/>
    </font>
    <font>
      <b val="true"/>
      <sz val="9"/>
      <name val="Arial"/>
      <family val="2"/>
      <charset val="1"/>
    </font>
    <font>
      <i val="true"/>
      <sz val="10"/>
      <name val="Arial"/>
      <family val="2"/>
      <charset val="1"/>
    </font>
    <font>
      <sz val="10"/>
      <color rgb="FF002060"/>
      <name val="Arial"/>
      <family val="2"/>
      <charset val="1"/>
    </font>
    <font>
      <i val="true"/>
      <sz val="10"/>
      <color rgb="FFFF0000"/>
      <name val="Arial"/>
      <family val="2"/>
      <charset val="1"/>
    </font>
    <font>
      <b val="true"/>
      <sz val="10"/>
      <color rgb="FF002060"/>
      <name val="Arial"/>
      <family val="2"/>
      <charset val="1"/>
    </font>
    <font>
      <i val="true"/>
      <sz val="10"/>
      <color rgb="FF000000"/>
      <name val="Arial"/>
      <family val="2"/>
      <charset val="1"/>
    </font>
    <font>
      <b val="true"/>
      <sz val="11"/>
      <color rgb="FFFF0000"/>
      <name val="Arial"/>
      <family val="2"/>
      <charset val="1"/>
    </font>
    <font>
      <b val="true"/>
      <sz val="12"/>
      <color rgb="FF993300"/>
      <name val="Arial"/>
      <family val="2"/>
      <charset val="1"/>
    </font>
    <font>
      <sz val="11"/>
      <color rgb="FF002060"/>
      <name val="Arial"/>
      <family val="2"/>
      <charset val="1"/>
    </font>
    <font>
      <i val="true"/>
      <sz val="14"/>
      <name val="Arial"/>
      <family val="2"/>
      <charset val="1"/>
    </font>
    <font>
      <i val="true"/>
      <sz val="14"/>
      <color rgb="FF000000"/>
      <name val="Arial"/>
      <family val="2"/>
      <charset val="1"/>
    </font>
    <font>
      <b val="true"/>
      <sz val="11"/>
      <color rgb="FF17375E"/>
      <name val="Arial"/>
      <family val="2"/>
      <charset val="1"/>
    </font>
    <font>
      <i val="true"/>
      <sz val="11"/>
      <color rgb="FFFF0000"/>
      <name val="Arial"/>
      <family val="2"/>
      <charset val="1"/>
    </font>
    <font>
      <i val="true"/>
      <sz val="12"/>
      <name val="Arial"/>
      <family val="2"/>
      <charset val="1"/>
    </font>
    <font>
      <sz val="13"/>
      <color rgb="FF000000"/>
      <name val="Tahoma"/>
      <family val="2"/>
      <charset val="1"/>
    </font>
    <font>
      <b val="true"/>
      <sz val="14"/>
      <color rgb="FF002060"/>
      <name val="Arial"/>
      <family val="2"/>
      <charset val="1"/>
    </font>
    <font>
      <sz val="14"/>
      <color rgb="FF002060"/>
      <name val="Arial"/>
      <family val="2"/>
      <charset val="1"/>
    </font>
    <font>
      <b val="true"/>
      <i val="true"/>
      <sz val="11"/>
      <color rgb="FFFF0000"/>
      <name val="Arial"/>
      <family val="2"/>
      <charset val="1"/>
    </font>
    <font>
      <b val="true"/>
      <sz val="20"/>
      <color rgb="FFFF0000"/>
      <name val="Arial"/>
      <family val="2"/>
      <charset val="1"/>
    </font>
    <font>
      <b val="true"/>
      <u val="single"/>
      <sz val="14"/>
      <color rgb="FF000000"/>
      <name val="Arial"/>
      <family val="2"/>
      <charset val="1"/>
    </font>
    <font>
      <u val="single"/>
      <sz val="14"/>
      <color rgb="FF000000"/>
      <name val="Arial"/>
      <family val="2"/>
      <charset val="1"/>
    </font>
    <font>
      <b val="true"/>
      <sz val="24"/>
      <color rgb="FFFF0000"/>
      <name val="Arial"/>
      <family val="2"/>
      <charset val="1"/>
    </font>
    <font>
      <b val="true"/>
      <i val="true"/>
      <sz val="10"/>
      <color rgb="FF002060"/>
      <name val="Arial"/>
      <family val="2"/>
      <charset val="1"/>
    </font>
    <font>
      <b val="true"/>
      <sz val="12"/>
      <color rgb="FF002060"/>
      <name val="Arial"/>
      <family val="2"/>
      <charset val="1"/>
    </font>
    <font>
      <sz val="12"/>
      <color rgb="FF002060"/>
      <name val="Arial"/>
      <family val="2"/>
      <charset val="1"/>
    </font>
    <font>
      <i val="true"/>
      <sz val="12"/>
      <color rgb="FF002060"/>
      <name val="Arial"/>
      <family val="2"/>
      <charset val="1"/>
    </font>
    <font>
      <i val="true"/>
      <sz val="12"/>
      <color rgb="FF0070C0"/>
      <name val="Arial"/>
      <family val="2"/>
      <charset val="1"/>
    </font>
    <font>
      <b val="true"/>
      <sz val="14"/>
      <color rgb="FFFF0000"/>
      <name val="Arial"/>
      <family val="2"/>
      <charset val="1"/>
    </font>
    <font>
      <b val="true"/>
      <sz val="18"/>
      <color rgb="FF000000"/>
      <name val="Verdana"/>
      <family val="2"/>
      <charset val="1"/>
    </font>
    <font>
      <b val="true"/>
      <i val="true"/>
      <sz val="12"/>
      <color rgb="FF002060"/>
      <name val="Arial"/>
      <family val="2"/>
      <charset val="1"/>
    </font>
    <font>
      <b val="true"/>
      <sz val="14"/>
      <color rgb="FF0070C0"/>
      <name val="Arial"/>
      <family val="2"/>
      <charset val="1"/>
    </font>
    <font>
      <b val="true"/>
      <sz val="12"/>
      <color rgb="FF0070C0"/>
      <name val="Verdana"/>
      <family val="2"/>
      <charset val="1"/>
    </font>
    <font>
      <sz val="12"/>
      <color rgb="FFFFFFFF"/>
      <name val="Arial"/>
      <family val="2"/>
      <charset val="1"/>
    </font>
    <font>
      <sz val="12"/>
      <color rgb="FFFFFFFF"/>
      <name val="Calibri"/>
      <family val="2"/>
      <charset val="1"/>
    </font>
    <font>
      <b val="true"/>
      <i val="true"/>
      <sz val="12"/>
      <color rgb="FFFFFFFF"/>
      <name val="Arial"/>
      <family val="2"/>
      <charset val="1"/>
    </font>
    <font>
      <b val="true"/>
      <sz val="12"/>
      <color rgb="FFFFFFFF"/>
      <name val="Arial"/>
      <family val="2"/>
      <charset val="1"/>
    </font>
    <font>
      <sz val="12"/>
      <color rgb="FF003366"/>
      <name val="Arial"/>
      <family val="2"/>
      <charset val="1"/>
    </font>
    <font>
      <b val="true"/>
      <sz val="12"/>
      <color rgb="FF0066CC"/>
      <name val="Verdana"/>
      <family val="2"/>
      <charset val="1"/>
    </font>
  </fonts>
  <fills count="26">
    <fill>
      <patternFill patternType="none"/>
    </fill>
    <fill>
      <patternFill patternType="gray125"/>
    </fill>
    <fill>
      <patternFill patternType="solid">
        <fgColor rgb="FFE46C0A"/>
        <bgColor rgb="FF808000"/>
      </patternFill>
    </fill>
    <fill>
      <patternFill patternType="solid">
        <fgColor rgb="FFFAC090"/>
        <bgColor rgb="FFFCD5B5"/>
      </patternFill>
    </fill>
    <fill>
      <patternFill patternType="solid">
        <fgColor rgb="FFFFFFFF"/>
        <bgColor rgb="FFEFF5FF"/>
      </patternFill>
    </fill>
    <fill>
      <patternFill patternType="solid">
        <fgColor rgb="FFF2F2F2"/>
        <bgColor rgb="FFEFF5FF"/>
      </patternFill>
    </fill>
    <fill>
      <patternFill patternType="solid">
        <fgColor rgb="FFEEECE1"/>
        <bgColor rgb="FFF2F2F2"/>
      </patternFill>
    </fill>
    <fill>
      <patternFill patternType="solid">
        <fgColor rgb="FFFCD5B5"/>
        <bgColor rgb="FFDDD9C3"/>
      </patternFill>
    </fill>
    <fill>
      <patternFill patternType="solid">
        <fgColor rgb="FFD7E4BD"/>
        <bgColor rgb="FFDDD9C3"/>
      </patternFill>
    </fill>
    <fill>
      <patternFill patternType="solid">
        <fgColor rgb="FFEFF5FF"/>
        <bgColor rgb="FFF2F2F2"/>
      </patternFill>
    </fill>
    <fill>
      <patternFill patternType="solid">
        <fgColor rgb="FFFFFF00"/>
        <bgColor rgb="FFFFFF99"/>
      </patternFill>
    </fill>
    <fill>
      <patternFill patternType="solid">
        <fgColor rgb="FF0070C0"/>
        <bgColor rgb="FF0066CC"/>
      </patternFill>
    </fill>
    <fill>
      <patternFill patternType="solid">
        <fgColor rgb="FFDCE6F2"/>
        <bgColor rgb="FFDCE6F1"/>
      </patternFill>
    </fill>
    <fill>
      <patternFill patternType="solid">
        <fgColor rgb="FF0066CC"/>
        <bgColor rgb="FF0070C0"/>
      </patternFill>
    </fill>
    <fill>
      <patternFill patternType="solid">
        <fgColor rgb="FFFFFFCC"/>
        <bgColor rgb="FFFDEADA"/>
      </patternFill>
    </fill>
    <fill>
      <patternFill patternType="solid">
        <fgColor rgb="FFDCE6F1"/>
        <bgColor rgb="FFDCE6F2"/>
      </patternFill>
    </fill>
    <fill>
      <patternFill patternType="solid">
        <fgColor rgb="FFFFFF99"/>
        <bgColor rgb="FFFFFFCC"/>
      </patternFill>
    </fill>
    <fill>
      <patternFill patternType="solid">
        <fgColor rgb="FFDDD9C3"/>
        <bgColor rgb="FFD9D9D9"/>
      </patternFill>
    </fill>
    <fill>
      <patternFill patternType="solid">
        <fgColor rgb="FFA2A2A3"/>
        <bgColor rgb="FFBFBFC0"/>
      </patternFill>
    </fill>
    <fill>
      <patternFill patternType="solid">
        <fgColor rgb="FFBFBFC0"/>
        <bgColor rgb="FFD9D9D9"/>
      </patternFill>
    </fill>
    <fill>
      <patternFill patternType="solid">
        <fgColor rgb="FFDDECFF"/>
        <bgColor rgb="FFDAE8FE"/>
      </patternFill>
    </fill>
    <fill>
      <patternFill patternType="solid">
        <fgColor rgb="FFD9D9D9"/>
        <bgColor rgb="FFDDD9C3"/>
      </patternFill>
    </fill>
    <fill>
      <patternFill patternType="solid">
        <fgColor rgb="FFDAE8FE"/>
        <bgColor rgb="FFDDECFF"/>
      </patternFill>
    </fill>
    <fill>
      <patternFill patternType="solid">
        <fgColor rgb="FFCFFBC9"/>
        <bgColor rgb="FFCCFFFF"/>
      </patternFill>
    </fill>
    <fill>
      <patternFill patternType="solid">
        <fgColor rgb="FFFDEADA"/>
        <bgColor rgb="FFEEECE1"/>
      </patternFill>
    </fill>
    <fill>
      <patternFill patternType="solid">
        <fgColor rgb="FFCCFFFF"/>
        <bgColor rgb="FFDDECFF"/>
      </patternFill>
    </fill>
  </fills>
  <borders count="82">
    <border diagonalUp="false" diagonalDown="false">
      <left/>
      <right/>
      <top/>
      <bottom/>
      <diagonal/>
    </border>
    <border diagonalUp="false" diagonalDown="false">
      <left style="thin"/>
      <right style="thin"/>
      <top style="thin"/>
      <bottom style="thin"/>
      <diagonal/>
    </border>
    <border diagonalUp="false" diagonalDown="false">
      <left/>
      <right/>
      <top/>
      <bottom style="thin"/>
      <diagonal/>
    </border>
    <border diagonalUp="false" diagonalDown="false">
      <left/>
      <right/>
      <top style="thin"/>
      <bottom/>
      <diagonal/>
    </border>
    <border diagonalUp="false" diagonalDown="false">
      <left style="thin"/>
      <right style="thin"/>
      <top style="thin"/>
      <bottom/>
      <diagonal/>
    </border>
    <border diagonalUp="false" diagonalDown="false">
      <left style="medium"/>
      <right style="medium"/>
      <top style="medium"/>
      <bottom style="medium"/>
      <diagonal/>
    </border>
    <border diagonalUp="false" diagonalDown="false">
      <left style="thin"/>
      <right/>
      <top style="thin"/>
      <bottom style="thin"/>
      <diagonal/>
    </border>
    <border diagonalUp="false" diagonalDown="false">
      <left style="thin"/>
      <right/>
      <top/>
      <bottom style="thin"/>
      <diagonal/>
    </border>
    <border diagonalUp="false" diagonalDown="false">
      <left/>
      <right/>
      <top/>
      <bottom style="medium">
        <color rgb="FFFF0000"/>
      </bottom>
      <diagonal/>
    </border>
    <border diagonalUp="false" diagonalDown="false">
      <left style="medium">
        <color rgb="FFFF0000"/>
      </left>
      <right style="medium">
        <color rgb="FFFF0000"/>
      </right>
      <top style="medium">
        <color rgb="FFFF0000"/>
      </top>
      <bottom/>
      <diagonal/>
    </border>
    <border diagonalUp="false" diagonalDown="false">
      <left style="medium">
        <color rgb="FFFF0000"/>
      </left>
      <right style="medium">
        <color rgb="FFFF0000"/>
      </right>
      <top/>
      <bottom/>
      <diagonal/>
    </border>
    <border diagonalUp="false" diagonalDown="false">
      <left style="medium">
        <color rgb="FFFF0000"/>
      </left>
      <right/>
      <top/>
      <bottom/>
      <diagonal/>
    </border>
    <border diagonalUp="false" diagonalDown="false">
      <left/>
      <right style="medium">
        <color rgb="FFFF0000"/>
      </right>
      <top/>
      <bottom/>
      <diagonal/>
    </border>
    <border diagonalUp="false" diagonalDown="false">
      <left style="medium">
        <color rgb="FFFF0000"/>
      </left>
      <right/>
      <top/>
      <bottom style="medium">
        <color rgb="FFFF0000"/>
      </bottom>
      <diagonal/>
    </border>
    <border diagonalUp="false" diagonalDown="false">
      <left/>
      <right style="medium">
        <color rgb="FFFF0000"/>
      </right>
      <top/>
      <bottom style="medium">
        <color rgb="FFFF0000"/>
      </bottom>
      <diagonal/>
    </border>
    <border diagonalUp="false" diagonalDown="false">
      <left/>
      <right style="thin"/>
      <top/>
      <bottom/>
      <diagonal/>
    </border>
    <border diagonalUp="false" diagonalDown="false">
      <left style="thin"/>
      <right style="thin"/>
      <top/>
      <bottom/>
      <diagonal/>
    </border>
    <border diagonalUp="false" diagonalDown="false">
      <left/>
      <right style="thin"/>
      <top/>
      <bottom style="thin"/>
      <diagonal/>
    </border>
    <border diagonalUp="false" diagonalDown="false">
      <left style="double"/>
      <right style="double"/>
      <top style="double"/>
      <bottom style="thin"/>
      <diagonal/>
    </border>
    <border diagonalUp="false" diagonalDown="false">
      <left style="double"/>
      <right style="double"/>
      <top style="double"/>
      <bottom style="double"/>
      <diagonal/>
    </border>
    <border diagonalUp="false" diagonalDown="false">
      <left style="double"/>
      <right style="thin"/>
      <top style="thin"/>
      <bottom style="thin"/>
      <diagonal/>
    </border>
    <border diagonalUp="false" diagonalDown="false">
      <left style="thin"/>
      <right style="double"/>
      <top style="thin"/>
      <bottom style="thin"/>
      <diagonal/>
    </border>
    <border diagonalUp="false" diagonalDown="false">
      <left style="thin"/>
      <right style="mediumDashed"/>
      <top style="mediumDashed"/>
      <bottom style="mediumDashed"/>
      <diagonal/>
    </border>
    <border diagonalUp="false" diagonalDown="false">
      <left style="double"/>
      <right style="double"/>
      <top/>
      <bottom style="thin"/>
      <diagonal/>
    </border>
    <border diagonalUp="false" diagonalDown="false">
      <left style="thin"/>
      <right style="thin"/>
      <top/>
      <bottom style="thin"/>
      <diagonal/>
    </border>
    <border diagonalUp="false" diagonalDown="false">
      <left style="double"/>
      <right style="double"/>
      <top style="thin"/>
      <bottom style="double"/>
      <diagonal/>
    </border>
    <border diagonalUp="false" diagonalDown="false">
      <left style="double"/>
      <right style="thin"/>
      <top style="double"/>
      <bottom style="double"/>
      <diagonal/>
    </border>
    <border diagonalUp="false" diagonalDown="false">
      <left/>
      <right style="double"/>
      <top style="double"/>
      <bottom style="double"/>
      <diagonal/>
    </border>
    <border diagonalUp="false" diagonalDown="false">
      <left/>
      <right/>
      <top style="double"/>
      <bottom/>
      <diagonal/>
    </border>
    <border diagonalUp="false" diagonalDown="false">
      <left/>
      <right/>
      <top style="thin"/>
      <bottom style="thin"/>
      <diagonal/>
    </border>
    <border diagonalUp="false" diagonalDown="false">
      <left/>
      <right style="thin"/>
      <top style="thin"/>
      <bottom style="thin"/>
      <diagonal/>
    </border>
    <border diagonalUp="false" diagonalDown="false">
      <left style="double"/>
      <right/>
      <top style="double"/>
      <bottom style="thin"/>
      <diagonal/>
    </border>
    <border diagonalUp="false" diagonalDown="false">
      <left/>
      <right style="double"/>
      <top style="double"/>
      <bottom style="thin"/>
      <diagonal/>
    </border>
    <border diagonalUp="false" diagonalDown="false">
      <left style="double"/>
      <right style="double"/>
      <top style="double"/>
      <bottom/>
      <diagonal/>
    </border>
    <border diagonalUp="false" diagonalDown="false">
      <left style="thin"/>
      <right/>
      <top/>
      <bottom/>
      <diagonal/>
    </border>
    <border diagonalUp="false" diagonalDown="false">
      <left style="double"/>
      <right style="double"/>
      <top style="thin"/>
      <bottom style="thin"/>
      <diagonal/>
    </border>
    <border diagonalUp="false" diagonalDown="false">
      <left/>
      <right/>
      <top style="double"/>
      <bottom style="double"/>
      <diagonal/>
    </border>
    <border diagonalUp="false" diagonalDown="false">
      <left style="thin"/>
      <right/>
      <top style="thin"/>
      <bottom/>
      <diagonal/>
    </border>
    <border diagonalUp="false" diagonalDown="false">
      <left style="thin"/>
      <right style="double"/>
      <top style="double"/>
      <bottom style="double"/>
      <diagonal/>
    </border>
    <border diagonalUp="false" diagonalDown="false">
      <left style="double"/>
      <right style="thin"/>
      <top style="double"/>
      <bottom style="thin"/>
      <diagonal/>
    </border>
    <border diagonalUp="false" diagonalDown="false">
      <left style="thin"/>
      <right style="double"/>
      <top style="double"/>
      <bottom style="thin"/>
      <diagonal/>
    </border>
    <border diagonalUp="false" diagonalDown="false">
      <left style="double"/>
      <right/>
      <top style="thin"/>
      <bottom style="thin"/>
      <diagonal/>
    </border>
    <border diagonalUp="false" diagonalDown="false">
      <left/>
      <right style="double"/>
      <top style="thin"/>
      <bottom style="thin"/>
      <diagonal/>
    </border>
    <border diagonalUp="false" diagonalDown="false">
      <left style="double"/>
      <right style="thin"/>
      <top style="thin"/>
      <bottom style="double"/>
      <diagonal/>
    </border>
    <border diagonalUp="false" diagonalDown="false">
      <left style="thin"/>
      <right style="double"/>
      <top style="thin"/>
      <bottom style="double"/>
      <diagonal/>
    </border>
    <border diagonalUp="false" diagonalDown="false">
      <left/>
      <right style="medium"/>
      <top/>
      <botto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right style="thin"/>
      <top style="medium"/>
      <bottom style="medium"/>
      <diagonal/>
    </border>
    <border diagonalUp="false" diagonalDown="false">
      <left style="medium"/>
      <right style="thin"/>
      <top style="medium"/>
      <bottom style="medium"/>
      <diagonal/>
    </border>
    <border diagonalUp="false" diagonalDown="false">
      <left style="medium"/>
      <right style="medium"/>
      <top/>
      <bottom/>
      <diagonal/>
    </border>
    <border diagonalUp="false" diagonalDown="false">
      <left style="medium"/>
      <right style="medium"/>
      <top/>
      <bottom style="thin"/>
      <diagonal/>
    </border>
    <border diagonalUp="false" diagonalDown="false">
      <left/>
      <right style="medium"/>
      <top/>
      <bottom style="thin"/>
      <diagonal/>
    </border>
    <border diagonalUp="false" diagonalDown="false">
      <left style="medium"/>
      <right style="medium"/>
      <top style="thin"/>
      <bottom style="thin"/>
      <diagonal/>
    </border>
    <border diagonalUp="false" diagonalDown="false">
      <left/>
      <right style="medium"/>
      <top style="thin"/>
      <bottom style="thin"/>
      <diagonal/>
    </border>
    <border diagonalUp="false" diagonalDown="false">
      <left style="medium"/>
      <right style="medium"/>
      <top style="thin"/>
      <bottom/>
      <diagonal/>
    </border>
    <border diagonalUp="false" diagonalDown="false">
      <left/>
      <right style="medium"/>
      <top style="thin"/>
      <bottom/>
      <diagonal/>
    </border>
    <border diagonalUp="false" diagonalDown="false">
      <left style="medium"/>
      <right style="medium"/>
      <top/>
      <bottom style="medium"/>
      <diagonal/>
    </border>
    <border diagonalUp="false" diagonalDown="false">
      <left style="thin"/>
      <right style="medium"/>
      <top style="medium"/>
      <bottom style="medium"/>
      <diagonal/>
    </border>
    <border diagonalUp="false" diagonalDown="false">
      <left style="medium"/>
      <right/>
      <top style="medium"/>
      <bottom style="medium"/>
      <diagonal/>
    </border>
    <border diagonalUp="false" diagonalDown="false">
      <left/>
      <right style="medium"/>
      <top/>
      <bottom style="medium"/>
      <diagonal/>
    </border>
    <border diagonalUp="false" diagonalDown="false">
      <left style="medium"/>
      <right style="medium"/>
      <top style="medium"/>
      <bottom/>
      <diagonal/>
    </border>
    <border diagonalUp="false" diagonalDown="false">
      <left style="medium"/>
      <right style="medium"/>
      <top style="medium"/>
      <bottom style="thin"/>
      <diagonal/>
    </border>
    <border diagonalUp="false" diagonalDown="false">
      <left style="medium"/>
      <right/>
      <top style="medium"/>
      <bottom/>
      <diagonal/>
    </border>
    <border diagonalUp="false" diagonalDown="false">
      <left style="medium"/>
      <right style="medium"/>
      <top style="thin"/>
      <bottom style="medium"/>
      <diagonal/>
    </border>
    <border diagonalUp="false" diagonalDown="false">
      <left style="medium"/>
      <right/>
      <top style="medium"/>
      <bottom style="thin"/>
      <diagonal/>
    </border>
    <border diagonalUp="false" diagonalDown="false">
      <left style="medium"/>
      <right/>
      <top/>
      <bottom style="thin"/>
      <diagonal/>
    </border>
    <border diagonalUp="false" diagonalDown="false">
      <left style="medium"/>
      <right/>
      <top/>
      <bottom/>
      <diagonal/>
    </border>
    <border diagonalUp="false" diagonalDown="false">
      <left style="medium"/>
      <right/>
      <top style="thin"/>
      <bottom style="thin"/>
      <diagonal/>
    </border>
    <border diagonalUp="false" diagonalDown="false">
      <left style="medium"/>
      <right/>
      <top/>
      <bottom style="medium"/>
      <diagonal/>
    </border>
    <border diagonalUp="false" diagonalDown="false">
      <left style="thin"/>
      <right/>
      <top/>
      <bottom style="medium"/>
      <diagonal/>
    </border>
    <border diagonalUp="false" diagonalDown="false">
      <left style="medium"/>
      <right/>
      <top style="thin"/>
      <bottom/>
      <diagonal/>
    </border>
    <border diagonalUp="false" diagonalDown="false">
      <left/>
      <right style="medium"/>
      <top style="medium"/>
      <bottom style="thin"/>
      <diagonal/>
    </border>
    <border diagonalUp="false" diagonalDown="false">
      <left style="medium"/>
      <right/>
      <top style="thin"/>
      <bottom style="medium"/>
      <diagonal/>
    </border>
    <border diagonalUp="false" diagonalDown="false">
      <left/>
      <right style="thin"/>
      <top style="thin"/>
      <bottom/>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right style="medium"/>
      <top style="medium"/>
      <bottom/>
      <diagonal/>
    </border>
    <border diagonalUp="false" diagonalDown="false">
      <left/>
      <right style="medium"/>
      <top style="thin"/>
      <bottom style="medium"/>
      <diagonal/>
    </border>
  </borders>
  <cellStyleXfs count="25">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1"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710">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true">
      <alignment horizontal="general" vertical="bottom" textRotation="0" wrapText="false" indent="0" shrinkToFit="false"/>
      <protection locked="true" hidden="false"/>
    </xf>
    <xf numFmtId="164" fontId="7" fillId="0" borderId="0" xfId="0" applyFont="true" applyBorder="false" applyAlignment="false" applyProtection="true">
      <alignment horizontal="general" vertical="bottom" textRotation="0" wrapText="false" indent="0" shrinkToFit="false"/>
      <protection locked="true" hidden="false"/>
    </xf>
    <xf numFmtId="164" fontId="8" fillId="2" borderId="1" xfId="0" applyFont="true" applyBorder="true" applyAlignment="true" applyProtection="true">
      <alignment horizontal="center" vertical="center" textRotation="0" wrapText="false" indent="0" shrinkToFit="false"/>
      <protection locked="true" hidden="false"/>
    </xf>
    <xf numFmtId="164" fontId="9" fillId="0" borderId="0" xfId="0" applyFont="true" applyBorder="true" applyAlignment="true" applyProtection="true">
      <alignment horizontal="center" vertical="center" textRotation="0" wrapText="true" indent="0" shrinkToFit="false"/>
      <protection locked="true" hidden="false"/>
    </xf>
    <xf numFmtId="164" fontId="10" fillId="0" borderId="0" xfId="0" applyFont="true" applyBorder="false" applyAlignment="true" applyProtection="true">
      <alignment horizontal="left" vertical="center" textRotation="0" wrapText="true" indent="0" shrinkToFit="false"/>
      <protection locked="true" hidden="false"/>
    </xf>
    <xf numFmtId="164" fontId="11" fillId="0" borderId="0" xfId="0" applyFont="true" applyBorder="false" applyAlignment="true" applyProtection="true">
      <alignment horizontal="left" vertical="center" textRotation="0" wrapText="true" indent="0" shrinkToFit="false"/>
      <protection locked="true" hidden="false"/>
    </xf>
    <xf numFmtId="164" fontId="12" fillId="3" borderId="0" xfId="0" applyFont="true" applyBorder="true" applyAlignment="true" applyProtection="true">
      <alignment horizontal="left"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14" fillId="4" borderId="0" xfId="0" applyFont="true" applyBorder="false" applyAlignment="true" applyProtection="true">
      <alignment horizontal="left" vertical="center" textRotation="0" wrapText="false" indent="0" shrinkToFit="false"/>
      <protection locked="true" hidden="false"/>
    </xf>
    <xf numFmtId="164" fontId="15" fillId="0" borderId="0" xfId="0" applyFont="true" applyBorder="false" applyAlignment="true" applyProtection="true">
      <alignment horizontal="right" vertical="center" textRotation="0" wrapText="true" indent="0" shrinkToFit="false"/>
      <protection locked="true" hidden="false"/>
    </xf>
    <xf numFmtId="164" fontId="16" fillId="5" borderId="0" xfId="0" applyFont="true" applyBorder="false" applyAlignment="true" applyProtection="true">
      <alignment horizontal="left" vertical="center" textRotation="0" wrapText="false" indent="0" shrinkToFit="false"/>
      <protection locked="false" hidden="false"/>
    </xf>
    <xf numFmtId="164" fontId="15" fillId="0" borderId="0" xfId="0" applyFont="true" applyBorder="true" applyAlignment="true" applyProtection="true">
      <alignment horizontal="left" vertical="center" textRotation="0" wrapText="true" indent="0" shrinkToFit="false"/>
      <protection locked="true" hidden="false"/>
    </xf>
    <xf numFmtId="164" fontId="15" fillId="0" borderId="0" xfId="0" applyFont="true" applyBorder="false" applyAlignment="true" applyProtection="true">
      <alignment horizontal="right" vertical="center" textRotation="0" wrapText="false" indent="0" shrinkToFit="false"/>
      <protection locked="true" hidden="false"/>
    </xf>
    <xf numFmtId="164" fontId="15" fillId="0" borderId="0" xfId="0" applyFont="true" applyBorder="true" applyAlignment="true" applyProtection="true">
      <alignment horizontal="right" vertical="center" textRotation="0" wrapText="false" indent="0" shrinkToFit="false"/>
      <protection locked="true" hidden="false"/>
    </xf>
    <xf numFmtId="164" fontId="0" fillId="0" borderId="0" xfId="0" applyFont="true" applyBorder="false" applyAlignment="true" applyProtection="true">
      <alignment horizontal="center" vertical="center" textRotation="0" wrapText="false" indent="0" shrinkToFit="false"/>
      <protection locked="true" hidden="false"/>
    </xf>
    <xf numFmtId="164" fontId="17" fillId="0" borderId="0" xfId="0" applyFont="true" applyBorder="fals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15" fillId="0" borderId="0" xfId="0" applyFont="true" applyBorder="false" applyAlignment="true" applyProtection="true">
      <alignment horizontal="general" vertical="center" textRotation="0" wrapText="true" indent="0" shrinkToFit="false"/>
      <protection locked="true" hidden="false"/>
    </xf>
    <xf numFmtId="164" fontId="15" fillId="0" borderId="0" xfId="0" applyFont="true" applyBorder="true" applyAlignment="true" applyProtection="true">
      <alignment horizontal="left" vertical="center" textRotation="0" wrapText="false" indent="0" shrinkToFit="false"/>
      <protection locked="true" hidden="false"/>
    </xf>
    <xf numFmtId="164" fontId="15" fillId="6" borderId="1" xfId="0" applyFont="true" applyBorder="true" applyAlignment="true" applyProtection="true">
      <alignment horizontal="left" vertical="center" textRotation="0" wrapText="true" indent="0" shrinkToFit="false"/>
      <protection locked="false" hidden="false"/>
    </xf>
    <xf numFmtId="164" fontId="18" fillId="0" borderId="2" xfId="0" applyFont="true" applyBorder="true" applyAlignment="true" applyProtection="true">
      <alignment horizontal="left" vertical="center" textRotation="0" wrapText="false" indent="0" shrinkToFit="false"/>
      <protection locked="true" hidden="false"/>
    </xf>
    <xf numFmtId="164" fontId="19" fillId="0" borderId="0" xfId="0" applyFont="true" applyBorder="fals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18" fillId="0" borderId="3" xfId="0" applyFont="true" applyBorder="true" applyAlignment="true" applyProtection="true">
      <alignment horizontal="center" vertical="center" textRotation="0" wrapText="false" indent="0" shrinkToFit="false"/>
      <protection locked="true" hidden="false"/>
    </xf>
    <xf numFmtId="164" fontId="12" fillId="3" borderId="0" xfId="0" applyFont="true" applyBorder="true" applyAlignment="true" applyProtection="true">
      <alignment horizontal="left" vertical="center" textRotation="0" wrapText="true" indent="0" shrinkToFit="false"/>
      <protection locked="true" hidden="false"/>
    </xf>
    <xf numFmtId="164" fontId="21" fillId="4" borderId="0" xfId="0" applyFont="true" applyBorder="false" applyAlignment="true" applyProtection="false">
      <alignment horizontal="general" vertical="center" textRotation="0" wrapText="false" indent="0" shrinkToFit="false"/>
      <protection locked="true" hidden="false"/>
    </xf>
    <xf numFmtId="164" fontId="18" fillId="4" borderId="2" xfId="0" applyFont="true" applyBorder="true" applyAlignment="true" applyProtection="true">
      <alignment horizontal="center" vertical="center" textRotation="0" wrapText="false" indent="0" shrinkToFit="false"/>
      <protection locked="true" hidden="false"/>
    </xf>
    <xf numFmtId="164" fontId="15" fillId="5" borderId="1" xfId="0" applyFont="true" applyBorder="true" applyAlignment="true" applyProtection="true">
      <alignment horizontal="left" vertical="center" textRotation="0" wrapText="true" indent="0" shrinkToFit="false"/>
      <protection locked="false" hidden="false"/>
    </xf>
    <xf numFmtId="164" fontId="0" fillId="4" borderId="0" xfId="0" applyFont="false" applyBorder="true" applyAlignment="true" applyProtection="false">
      <alignment horizontal="general" vertical="center" textRotation="0" wrapText="false" indent="0" shrinkToFit="false"/>
      <protection locked="true" hidden="false"/>
    </xf>
    <xf numFmtId="164" fontId="18" fillId="4" borderId="3" xfId="0" applyFont="true" applyBorder="true" applyAlignment="true" applyProtection="true">
      <alignment horizontal="center" vertical="center" textRotation="0" wrapText="false" indent="0" shrinkToFit="false"/>
      <protection locked="true" hidden="false"/>
    </xf>
    <xf numFmtId="164" fontId="22" fillId="7" borderId="0" xfId="0" applyFont="true" applyBorder="true" applyAlignment="true" applyProtection="true">
      <alignment horizontal="left" vertical="center" textRotation="0" wrapText="false" indent="0" shrinkToFit="false"/>
      <protection locked="true" hidden="false"/>
    </xf>
    <xf numFmtId="164" fontId="18" fillId="0" borderId="0" xfId="0" applyFont="true" applyBorder="false" applyAlignment="true" applyProtection="true">
      <alignment horizontal="general" vertical="center" textRotation="0" wrapText="false" indent="0" shrinkToFit="false"/>
      <protection locked="true" hidden="false"/>
    </xf>
    <xf numFmtId="164" fontId="23" fillId="4" borderId="0" xfId="0" applyFont="true" applyBorder="true" applyAlignment="true" applyProtection="true">
      <alignment horizontal="center" vertical="bottom" textRotation="0" wrapText="false" indent="0" shrinkToFit="false"/>
      <protection locked="true" hidden="false"/>
    </xf>
    <xf numFmtId="164" fontId="15" fillId="4" borderId="0" xfId="0" applyFont="true" applyBorder="true" applyAlignment="true" applyProtection="true">
      <alignment horizontal="right" vertical="center" textRotation="0" wrapText="true" indent="0" shrinkToFit="false"/>
      <protection locked="true" hidden="false"/>
    </xf>
    <xf numFmtId="164" fontId="24" fillId="5" borderId="0" xfId="0" applyFont="true" applyBorder="false" applyAlignment="true" applyProtection="true">
      <alignment horizontal="left" vertical="center" textRotation="0" wrapText="false" indent="0" shrinkToFit="false"/>
      <protection locked="false" hidden="false"/>
    </xf>
    <xf numFmtId="164" fontId="25" fillId="4" borderId="0" xfId="0" applyFont="true" applyBorder="true" applyAlignment="true" applyProtection="true">
      <alignment horizontal="left" vertical="center" textRotation="0" wrapText="tru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26" fillId="4" borderId="3" xfId="0" applyFont="true" applyBorder="true" applyAlignment="true" applyProtection="true">
      <alignment horizontal="center" vertical="center" textRotation="0" wrapText="true" indent="0" shrinkToFit="false"/>
      <protection locked="true" hidden="false"/>
    </xf>
    <xf numFmtId="164" fontId="22" fillId="3" borderId="0" xfId="0" applyFont="true" applyBorder="true" applyAlignment="true" applyProtection="true">
      <alignment horizontal="left" vertical="center" textRotation="0" wrapText="true" indent="0" shrinkToFit="false"/>
      <protection locked="true" hidden="false"/>
    </xf>
    <xf numFmtId="164" fontId="15" fillId="0" borderId="0" xfId="0" applyFont="true" applyBorder="false" applyAlignment="false" applyProtection="true">
      <alignment horizontal="general" vertical="bottom" textRotation="0" wrapText="false" indent="0" shrinkToFit="false"/>
      <protection locked="true" hidden="false"/>
    </xf>
    <xf numFmtId="164" fontId="23" fillId="4" borderId="0" xfId="0" applyFont="true" applyBorder="false" applyAlignment="false" applyProtection="true">
      <alignment horizontal="general" vertical="bottom" textRotation="0" wrapText="false" indent="0" shrinkToFit="false"/>
      <protection locked="true" hidden="false"/>
    </xf>
    <xf numFmtId="164" fontId="15" fillId="4" borderId="2" xfId="0" applyFont="true" applyBorder="true" applyAlignment="true" applyProtection="true">
      <alignment horizontal="left" vertical="center" textRotation="0" wrapText="true" indent="0" shrinkToFit="false"/>
      <protection locked="true" hidden="false"/>
    </xf>
    <xf numFmtId="164" fontId="27" fillId="8" borderId="1" xfId="0" applyFont="true" applyBorder="true" applyAlignment="true" applyProtection="true">
      <alignment horizontal="center" vertical="center" textRotation="0" wrapText="false" indent="0" shrinkToFit="false"/>
      <protection locked="true" hidden="false"/>
    </xf>
    <xf numFmtId="164" fontId="18" fillId="0" borderId="0" xfId="0" applyFont="true" applyBorder="true" applyAlignment="true" applyProtection="true">
      <alignment horizontal="left" vertical="top" textRotation="0" wrapText="true" indent="0" shrinkToFit="false"/>
      <protection locked="true" hidden="false"/>
    </xf>
    <xf numFmtId="164" fontId="15" fillId="0" borderId="0" xfId="0" applyFont="true" applyBorder="false" applyAlignment="true" applyProtection="true">
      <alignment horizontal="left" vertical="top" textRotation="0" wrapText="true" indent="0" shrinkToFit="false"/>
      <protection locked="true" hidden="false"/>
    </xf>
    <xf numFmtId="164" fontId="30" fillId="0" borderId="0" xfId="0" applyFont="true" applyBorder="true" applyAlignment="true" applyProtection="true">
      <alignment horizontal="left" vertical="center" textRotation="0" wrapText="true" indent="0" shrinkToFit="false"/>
      <protection locked="true" hidden="false"/>
    </xf>
    <xf numFmtId="164" fontId="18" fillId="0" borderId="0" xfId="0" applyFont="true" applyBorder="false" applyAlignment="true" applyProtection="true">
      <alignment horizontal="general" vertical="center" textRotation="0" wrapText="true" indent="0" shrinkToFit="false"/>
      <protection locked="true" hidden="false"/>
    </xf>
    <xf numFmtId="164" fontId="18" fillId="0" borderId="0" xfId="0" applyFont="true" applyBorder="true" applyAlignment="true" applyProtection="true">
      <alignment horizontal="left" vertical="center" textRotation="0" wrapText="true" indent="0" shrinkToFit="false"/>
      <protection locked="true" hidden="false"/>
    </xf>
    <xf numFmtId="164" fontId="23" fillId="0" borderId="0" xfId="0" applyFont="true" applyBorder="false" applyAlignment="true" applyProtection="true">
      <alignment horizontal="general" vertical="bottom" textRotation="0" wrapText="false" indent="0" shrinkToFit="false"/>
      <protection locked="true" hidden="false"/>
    </xf>
    <xf numFmtId="164" fontId="18" fillId="0" borderId="0" xfId="0" applyFont="true" applyBorder="true" applyAlignment="true" applyProtection="true">
      <alignment horizontal="left" vertical="bottom" textRotation="0" wrapText="false" indent="0" shrinkToFit="false"/>
      <protection locked="true" hidden="false"/>
    </xf>
    <xf numFmtId="164" fontId="18" fillId="4" borderId="0" xfId="0" applyFont="true" applyBorder="true" applyAlignment="true" applyProtection="true">
      <alignment horizontal="left" vertical="bottom" textRotation="0" wrapText="false" indent="0" shrinkToFit="false"/>
      <protection locked="true" hidden="false"/>
    </xf>
    <xf numFmtId="164" fontId="32" fillId="0" borderId="0" xfId="0" applyFont="true" applyBorder="false" applyAlignment="false" applyProtection="true">
      <alignment horizontal="general" vertical="bottom" textRotation="0" wrapText="false" indent="0" shrinkToFit="false"/>
      <protection locked="true" hidden="false"/>
    </xf>
    <xf numFmtId="164" fontId="23" fillId="0" borderId="0" xfId="0" applyFont="true" applyBorder="false" applyAlignment="true" applyProtection="true">
      <alignment horizontal="left" vertical="bottom" textRotation="0" wrapText="false" indent="1" shrinkToFit="false"/>
      <protection locked="true" hidden="false"/>
    </xf>
    <xf numFmtId="164" fontId="32" fillId="4" borderId="0" xfId="0" applyFont="true" applyBorder="false" applyAlignment="false" applyProtection="true">
      <alignment horizontal="general" vertical="bottom" textRotation="0" wrapText="false" indent="0" shrinkToFit="false"/>
      <protection locked="true" hidden="false"/>
    </xf>
    <xf numFmtId="164" fontId="33" fillId="8" borderId="1" xfId="0" applyFont="true" applyBorder="true" applyAlignment="true" applyProtection="true">
      <alignment horizontal="left" vertical="center" textRotation="0" wrapText="false" indent="0" shrinkToFit="false"/>
      <protection locked="true" hidden="false"/>
    </xf>
    <xf numFmtId="164" fontId="30" fillId="0" borderId="0" xfId="0" applyFont="true" applyBorder="false" applyAlignment="false" applyProtection="true">
      <alignment horizontal="general" vertical="bottom" textRotation="0" wrapText="false" indent="0" shrinkToFit="false"/>
      <protection locked="true" hidden="false"/>
    </xf>
    <xf numFmtId="164" fontId="34" fillId="0" borderId="0" xfId="0" applyFont="true" applyBorder="false" applyAlignment="false" applyProtection="true">
      <alignment horizontal="general" vertical="bottom" textRotation="0" wrapText="false" indent="0" shrinkToFit="false"/>
      <protection locked="true" hidden="false"/>
    </xf>
    <xf numFmtId="164" fontId="25" fillId="6" borderId="1" xfId="0" applyFont="true" applyBorder="true" applyAlignment="true" applyProtection="true">
      <alignment horizontal="left" vertical="center" textRotation="0" wrapText="true" indent="0" shrinkToFit="false"/>
      <protection locked="true" hidden="false"/>
    </xf>
    <xf numFmtId="164" fontId="11" fillId="0" borderId="0" xfId="0" applyFont="true" applyBorder="true" applyAlignment="true" applyProtection="true">
      <alignment horizontal="center" vertical="center" textRotation="0" wrapText="true" indent="0" shrinkToFit="false"/>
      <protection locked="true" hidden="false"/>
    </xf>
    <xf numFmtId="164" fontId="36" fillId="0" borderId="1" xfId="0" applyFont="true" applyBorder="true" applyAlignment="true" applyProtection="true">
      <alignment horizontal="center" vertical="center" textRotation="0" wrapText="true" indent="0" shrinkToFit="false"/>
      <protection locked="true" hidden="false"/>
    </xf>
    <xf numFmtId="164" fontId="19" fillId="0" borderId="4" xfId="0" applyFont="true" applyBorder="true" applyAlignment="true" applyProtection="true">
      <alignment horizontal="center" vertical="center" textRotation="0" wrapText="true" indent="0" shrinkToFit="false"/>
      <protection locked="true" hidden="false"/>
    </xf>
    <xf numFmtId="164" fontId="19" fillId="0" borderId="1" xfId="0" applyFont="true" applyBorder="true" applyAlignment="true" applyProtection="true">
      <alignment horizontal="left" vertical="center" textRotation="0" wrapText="true" indent="0" shrinkToFit="false"/>
      <protection locked="true" hidden="false"/>
    </xf>
    <xf numFmtId="164" fontId="15" fillId="0" borderId="0" xfId="0" applyFont="true" applyBorder="true" applyAlignment="true" applyProtection="true">
      <alignment horizontal="center" vertical="center" textRotation="0" wrapText="true" indent="0" shrinkToFit="false"/>
      <protection locked="true" hidden="false"/>
    </xf>
    <xf numFmtId="164" fontId="19" fillId="0" borderId="1" xfId="0" applyFont="true" applyBorder="true" applyAlignment="true" applyProtection="true">
      <alignment horizontal="center" vertical="center" textRotation="0" wrapText="true" indent="0" shrinkToFit="false"/>
      <protection locked="true" hidden="false"/>
    </xf>
    <xf numFmtId="164" fontId="36" fillId="0" borderId="1" xfId="0" applyFont="true" applyBorder="true" applyAlignment="true" applyProtection="true">
      <alignment horizontal="left" vertical="center" textRotation="0" wrapText="true" indent="0" shrinkToFit="false"/>
      <protection locked="true" hidden="false"/>
    </xf>
    <xf numFmtId="164" fontId="30" fillId="0" borderId="1" xfId="0" applyFont="true" applyBorder="true" applyAlignment="true" applyProtection="true">
      <alignment horizontal="left" vertical="center" textRotation="0" wrapText="true" indent="0" shrinkToFit="false"/>
      <protection locked="true" hidden="false"/>
    </xf>
    <xf numFmtId="164" fontId="6" fillId="0" borderId="0" xfId="0" applyFont="true" applyBorder="true" applyAlignment="true" applyProtection="true">
      <alignment horizontal="center" vertical="bottom" textRotation="0" wrapText="false" indent="0" shrinkToFit="false"/>
      <protection locked="true" hidden="false"/>
    </xf>
    <xf numFmtId="164" fontId="6" fillId="0" borderId="0" xfId="0" applyFont="true" applyBorder="true" applyAlignment="false" applyProtection="true">
      <alignment horizontal="general" vertical="bottom" textRotation="0" wrapText="false" indent="0" shrinkToFit="false"/>
      <protection locked="true" hidden="false"/>
    </xf>
    <xf numFmtId="164" fontId="23" fillId="4" borderId="0" xfId="0" applyFont="true" applyBorder="true" applyAlignment="false" applyProtection="true">
      <alignment horizontal="general" vertical="bottom" textRotation="0" wrapText="false" indent="0" shrinkToFit="false"/>
      <protection locked="true" hidden="false"/>
    </xf>
    <xf numFmtId="164" fontId="33" fillId="8" borderId="5" xfId="0" applyFont="true" applyBorder="true" applyAlignment="true" applyProtection="true">
      <alignment horizontal="center" vertical="center" textRotation="0" wrapText="false" indent="0" shrinkToFit="false"/>
      <protection locked="true" hidden="false"/>
    </xf>
    <xf numFmtId="164" fontId="30" fillId="4" borderId="0" xfId="0" applyFont="true" applyBorder="false" applyAlignment="false" applyProtection="true">
      <alignment horizontal="general" vertical="bottom" textRotation="0" wrapText="false" indent="0" shrinkToFit="false"/>
      <protection locked="true" hidden="false"/>
    </xf>
    <xf numFmtId="164" fontId="19" fillId="4" borderId="0" xfId="0" applyFont="true" applyBorder="false" applyAlignment="false" applyProtection="true">
      <alignment horizontal="general" vertical="bottom" textRotation="0" wrapText="false" indent="0" shrinkToFit="false"/>
      <protection locked="true" hidden="false"/>
    </xf>
    <xf numFmtId="164" fontId="26" fillId="0" borderId="0" xfId="0" applyFont="true" applyBorder="true" applyAlignment="true" applyProtection="true">
      <alignment horizontal="left" vertical="center" textRotation="0" wrapText="true" indent="0" shrinkToFit="false"/>
      <protection locked="true" hidden="false"/>
    </xf>
    <xf numFmtId="164" fontId="11" fillId="0" borderId="0" xfId="0" applyFont="true" applyBorder="true" applyAlignment="true" applyProtection="true">
      <alignment horizontal="left" vertical="bottom" textRotation="0" wrapText="false" indent="0" shrinkToFit="false"/>
      <protection locked="true" hidden="false"/>
    </xf>
    <xf numFmtId="164" fontId="15" fillId="0" borderId="0" xfId="0" applyFont="true" applyBorder="false" applyAlignment="true" applyProtection="true">
      <alignment horizontal="left" vertical="bottom" textRotation="0" wrapText="false" indent="0" shrinkToFit="false"/>
      <protection locked="true" hidden="false"/>
    </xf>
    <xf numFmtId="164" fontId="34" fillId="4" borderId="0" xfId="0" applyFont="true" applyBorder="false" applyAlignment="false" applyProtection="true">
      <alignment horizontal="general" vertical="bottom" textRotation="0" wrapText="false" indent="0" shrinkToFit="false"/>
      <protection locked="true" hidden="false"/>
    </xf>
    <xf numFmtId="164" fontId="11" fillId="0" borderId="6" xfId="0" applyFont="true" applyBorder="true" applyAlignment="true" applyProtection="true">
      <alignment horizontal="general" vertical="center" textRotation="0" wrapText="true" indent="0" shrinkToFit="false"/>
      <protection locked="true" hidden="false"/>
    </xf>
    <xf numFmtId="164" fontId="18" fillId="4" borderId="1" xfId="0" applyFont="true" applyBorder="true" applyAlignment="true" applyProtection="true">
      <alignment horizontal="left" vertical="center" textRotation="0" wrapText="true" indent="0" shrinkToFit="false"/>
      <protection locked="true" hidden="false"/>
    </xf>
    <xf numFmtId="164" fontId="18" fillId="4" borderId="0" xfId="0" applyFont="true" applyBorder="true" applyAlignment="true" applyProtection="true">
      <alignment horizontal="general" vertical="center" textRotation="0" wrapText="true" indent="0" shrinkToFit="false"/>
      <protection locked="true" hidden="false"/>
    </xf>
    <xf numFmtId="164" fontId="11" fillId="0" borderId="7" xfId="0" applyFont="true" applyBorder="true" applyAlignment="true" applyProtection="true">
      <alignment horizontal="general" vertical="center" textRotation="0" wrapText="true" indent="0" shrinkToFit="false"/>
      <protection locked="true" hidden="false"/>
    </xf>
    <xf numFmtId="164" fontId="17" fillId="4" borderId="1" xfId="0" applyFont="true" applyBorder="true" applyAlignment="true" applyProtection="true">
      <alignment horizontal="left" vertical="center" textRotation="0" wrapText="true" indent="0" shrinkToFit="false"/>
      <protection locked="true" hidden="false"/>
    </xf>
    <xf numFmtId="164" fontId="17" fillId="4" borderId="0" xfId="0" applyFont="true" applyBorder="true" applyAlignment="true" applyProtection="true">
      <alignment horizontal="general" vertical="center" textRotation="0" wrapText="true" indent="0" shrinkToFit="false"/>
      <protection locked="true" hidden="false"/>
    </xf>
    <xf numFmtId="164" fontId="33" fillId="9" borderId="5" xfId="0" applyFont="true" applyBorder="true" applyAlignment="true" applyProtection="true">
      <alignment horizontal="center" vertical="center" textRotation="0" wrapText="false" indent="0" shrinkToFit="false"/>
      <protection locked="true" hidden="false"/>
    </xf>
    <xf numFmtId="164" fontId="33" fillId="4" borderId="0" xfId="0" applyFont="true" applyBorder="true" applyAlignment="true" applyProtection="true">
      <alignment horizontal="center" vertical="center" textRotation="0" wrapText="false" indent="0" shrinkToFit="false"/>
      <protection locked="true" hidden="false"/>
    </xf>
    <xf numFmtId="164" fontId="37" fillId="4" borderId="0" xfId="0" applyFont="true" applyBorder="true" applyAlignment="true" applyProtection="true">
      <alignment horizontal="center" vertical="center" textRotation="0" wrapText="false" indent="0" shrinkToFit="false"/>
      <protection locked="true" hidden="false"/>
    </xf>
    <xf numFmtId="164" fontId="15" fillId="0" borderId="8" xfId="0" applyFont="true" applyBorder="true" applyAlignment="true" applyProtection="true">
      <alignment horizontal="left" vertical="top" textRotation="0" wrapText="true" indent="0" shrinkToFit="false"/>
      <protection locked="true" hidden="false"/>
    </xf>
    <xf numFmtId="164" fontId="38" fillId="0" borderId="9" xfId="0" applyFont="true" applyBorder="true" applyAlignment="true" applyProtection="true">
      <alignment horizontal="left" vertical="center" textRotation="0" wrapText="true" indent="0" shrinkToFit="false"/>
      <protection locked="true" hidden="false"/>
    </xf>
    <xf numFmtId="164" fontId="28" fillId="10" borderId="10" xfId="0" applyFont="true" applyBorder="true" applyAlignment="true" applyProtection="true">
      <alignment horizontal="center" vertical="center" textRotation="0" wrapText="true" indent="0" shrinkToFit="false"/>
      <protection locked="true" hidden="false"/>
    </xf>
    <xf numFmtId="164" fontId="26" fillId="0" borderId="10" xfId="0" applyFont="true" applyBorder="true" applyAlignment="true" applyProtection="true">
      <alignment horizontal="left" vertical="bottom" textRotation="0" wrapText="false" indent="0" shrinkToFit="false"/>
      <protection locked="true" hidden="false"/>
    </xf>
    <xf numFmtId="164" fontId="12" fillId="0" borderId="11" xfId="0" applyFont="true" applyBorder="true" applyAlignment="true" applyProtection="true">
      <alignment horizontal="general" vertical="center" textRotation="0" wrapText="false" indent="0" shrinkToFit="false"/>
      <protection locked="true" hidden="false"/>
    </xf>
    <xf numFmtId="164" fontId="12" fillId="0" borderId="0" xfId="0" applyFont="true" applyBorder="true" applyAlignment="true" applyProtection="true">
      <alignment horizontal="center" vertical="center" textRotation="0" wrapText="false" indent="0" shrinkToFit="false"/>
      <protection locked="true" hidden="false"/>
    </xf>
    <xf numFmtId="164" fontId="39" fillId="0" borderId="0" xfId="0" applyFont="true" applyBorder="true" applyAlignment="true" applyProtection="true">
      <alignment horizontal="left" vertical="center" textRotation="0" wrapText="true" indent="0" shrinkToFit="false"/>
      <protection locked="true" hidden="false"/>
    </xf>
    <xf numFmtId="164" fontId="15" fillId="0" borderId="12" xfId="0" applyFont="true" applyBorder="true" applyAlignment="true" applyProtection="true">
      <alignment horizontal="general" vertical="center" textRotation="0" wrapText="true" indent="0" shrinkToFit="false"/>
      <protection locked="true" hidden="false"/>
    </xf>
    <xf numFmtId="164" fontId="12" fillId="0" borderId="11" xfId="0" applyFont="true" applyBorder="true" applyAlignment="true" applyProtection="true">
      <alignment horizontal="right" vertical="center" textRotation="0" wrapText="false" indent="0" shrinkToFit="false"/>
      <protection locked="true" hidden="false"/>
    </xf>
    <xf numFmtId="164" fontId="28" fillId="0" borderId="2" xfId="0" applyFont="true" applyBorder="true" applyAlignment="true" applyProtection="true">
      <alignment horizontal="center" vertical="bottom" textRotation="0" wrapText="false" indent="0" shrinkToFit="false"/>
      <protection locked="true" hidden="false"/>
    </xf>
    <xf numFmtId="164" fontId="11" fillId="0" borderId="0" xfId="0" applyFont="true" applyBorder="true" applyAlignment="true" applyProtection="true">
      <alignment horizontal="left" vertical="center" textRotation="0" wrapText="true" indent="0" shrinkToFit="false"/>
      <protection locked="true" hidden="false"/>
    </xf>
    <xf numFmtId="164" fontId="11" fillId="0" borderId="2" xfId="0" applyFont="true" applyBorder="true" applyAlignment="true" applyProtection="true">
      <alignment horizontal="center" vertical="bottom" textRotation="0" wrapText="true" indent="0" shrinkToFit="false"/>
      <protection locked="true" hidden="false"/>
    </xf>
    <xf numFmtId="164" fontId="15" fillId="0" borderId="12" xfId="0" applyFont="true" applyBorder="true" applyAlignment="true" applyProtection="true">
      <alignment horizontal="left" vertical="center" textRotation="0" wrapText="true" indent="0" shrinkToFit="false"/>
      <protection locked="true" hidden="false"/>
    </xf>
    <xf numFmtId="164" fontId="28" fillId="0" borderId="3" xfId="0" applyFont="true" applyBorder="true" applyAlignment="true" applyProtection="true">
      <alignment horizontal="center" vertical="center" textRotation="0" wrapText="false" indent="0" shrinkToFit="false"/>
      <protection locked="true" hidden="false"/>
    </xf>
    <xf numFmtId="164" fontId="6" fillId="0" borderId="13" xfId="0" applyFont="true" applyBorder="true" applyAlignment="false" applyProtection="true">
      <alignment horizontal="general" vertical="bottom" textRotation="0" wrapText="false" indent="0" shrinkToFit="false"/>
      <protection locked="true" hidden="false"/>
    </xf>
    <xf numFmtId="164" fontId="15" fillId="0" borderId="8" xfId="0" applyFont="true" applyBorder="true" applyAlignment="true" applyProtection="true">
      <alignment horizontal="left" vertical="center" textRotation="0" wrapText="true" indent="0" shrinkToFit="false"/>
      <protection locked="true" hidden="false"/>
    </xf>
    <xf numFmtId="164" fontId="26" fillId="0" borderId="8" xfId="0" applyFont="true" applyBorder="true" applyAlignment="true" applyProtection="true">
      <alignment horizontal="left" vertical="center" textRotation="0" wrapText="true" indent="0" shrinkToFit="false"/>
      <protection locked="true" hidden="false"/>
    </xf>
    <xf numFmtId="164" fontId="40" fillId="0" borderId="8" xfId="0" applyFont="true" applyBorder="true" applyAlignment="true" applyProtection="true">
      <alignment horizontal="left" vertical="center" textRotation="0" wrapText="true" indent="0" shrinkToFit="false"/>
      <protection locked="true" hidden="false"/>
    </xf>
    <xf numFmtId="164" fontId="40" fillId="0" borderId="8" xfId="0" applyFont="true" applyBorder="true" applyAlignment="true" applyProtection="true">
      <alignment horizontal="center" vertical="center" textRotation="0" wrapText="true" indent="0" shrinkToFit="false"/>
      <protection locked="true" hidden="false"/>
    </xf>
    <xf numFmtId="164" fontId="41" fillId="0" borderId="8" xfId="0" applyFont="true" applyBorder="true" applyAlignment="false" applyProtection="true">
      <alignment horizontal="general" vertical="bottom" textRotation="0" wrapText="false" indent="0" shrinkToFit="false"/>
      <protection locked="true" hidden="false"/>
    </xf>
    <xf numFmtId="164" fontId="26" fillId="0" borderId="14" xfId="0" applyFont="true" applyBorder="true" applyAlignment="true" applyProtection="true">
      <alignment horizontal="left" vertical="center" textRotation="0" wrapText="true" indent="0" shrinkToFit="false"/>
      <protection locked="true" hidden="false"/>
    </xf>
    <xf numFmtId="164" fontId="15" fillId="0" borderId="0" xfId="0" applyFont="true" applyBorder="false" applyAlignment="true" applyProtection="true">
      <alignment horizontal="general" vertical="top" textRotation="0" wrapText="true" indent="0" shrinkToFit="false"/>
      <protection locked="true" hidden="false"/>
    </xf>
    <xf numFmtId="164" fontId="17" fillId="4" borderId="0" xfId="0" applyFont="true" applyBorder="true" applyAlignment="true" applyProtection="true">
      <alignment horizontal="left" vertical="bottom"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true">
      <alignment horizontal="general" vertical="bottom" textRotation="0" wrapText="false" indent="0" shrinkToFit="false"/>
      <protection locked="true" hidden="false"/>
    </xf>
    <xf numFmtId="164" fontId="15" fillId="0" borderId="0" xfId="0" applyFont="true" applyBorder="true" applyAlignment="true" applyProtection="true">
      <alignment horizontal="left" vertical="bottom" textRotation="0" wrapText="false" indent="0" shrinkToFit="false"/>
      <protection locked="true" hidden="false"/>
    </xf>
    <xf numFmtId="164" fontId="17" fillId="4" borderId="0" xfId="0" applyFont="true" applyBorder="false" applyAlignment="false" applyProtection="true">
      <alignment horizontal="general" vertical="bottom" textRotation="0" wrapText="false" indent="0" shrinkToFit="false"/>
      <protection locked="true" hidden="false"/>
    </xf>
    <xf numFmtId="164" fontId="42" fillId="4" borderId="0" xfId="0" applyFont="true" applyBorder="false" applyAlignment="false" applyProtection="true">
      <alignment horizontal="general" vertical="bottom" textRotation="0" wrapText="false" indent="0" shrinkToFit="false"/>
      <protection locked="true" hidden="false"/>
    </xf>
    <xf numFmtId="164" fontId="43" fillId="4" borderId="0" xfId="0" applyFont="true" applyBorder="false" applyAlignment="false" applyProtection="true">
      <alignment horizontal="general" vertical="bottom" textRotation="0" wrapText="false" indent="0" shrinkToFit="false"/>
      <protection locked="true" hidden="false"/>
    </xf>
    <xf numFmtId="164" fontId="15" fillId="0" borderId="0" xfId="0" applyFont="true" applyBorder="false" applyAlignment="true" applyProtection="true">
      <alignment horizontal="left" vertical="center" textRotation="0" wrapText="true" indent="0" shrinkToFit="false"/>
      <protection locked="true" hidden="false"/>
    </xf>
    <xf numFmtId="164" fontId="17" fillId="6" borderId="1" xfId="0" applyFont="true" applyBorder="true" applyAlignment="true" applyProtection="true">
      <alignment horizontal="left" vertical="center" textRotation="0" wrapText="true" indent="0" shrinkToFit="false"/>
      <protection locked="true" hidden="false"/>
    </xf>
    <xf numFmtId="164" fontId="38" fillId="8" borderId="1" xfId="0" applyFont="true" applyBorder="true" applyAlignment="true" applyProtection="true">
      <alignment horizontal="center" vertical="center" textRotation="0" wrapText="false" indent="0" shrinkToFit="false"/>
      <protection locked="true" hidden="false"/>
    </xf>
    <xf numFmtId="164" fontId="18" fillId="0" borderId="0" xfId="0" applyFont="true" applyBorder="false" applyAlignment="false" applyProtection="true">
      <alignment horizontal="general" vertical="bottom" textRotation="0" wrapText="false" indent="0" shrinkToFit="false"/>
      <protection locked="true" hidden="false"/>
    </xf>
    <xf numFmtId="164" fontId="45" fillId="11" borderId="15" xfId="0" applyFont="true" applyBorder="true" applyAlignment="true" applyProtection="true">
      <alignment horizontal="center" vertical="top" textRotation="0" wrapText="false" indent="0" shrinkToFit="false"/>
      <protection locked="true" hidden="false"/>
    </xf>
    <xf numFmtId="164" fontId="46" fillId="0" borderId="0" xfId="0" applyFont="true" applyBorder="true" applyAlignment="true" applyProtection="true">
      <alignment horizontal="center" vertical="bottom" textRotation="0" wrapText="true" indent="0" shrinkToFit="false"/>
      <protection locked="true" hidden="false"/>
    </xf>
    <xf numFmtId="164" fontId="45" fillId="0" borderId="0" xfId="0" applyFont="true" applyBorder="true" applyAlignment="true" applyProtection="true">
      <alignment horizontal="center" vertical="top" textRotation="0" wrapText="false" indent="0" shrinkToFit="false"/>
      <protection locked="true" hidden="false"/>
    </xf>
    <xf numFmtId="164" fontId="18" fillId="8" borderId="0" xfId="0" applyFont="true" applyBorder="true" applyAlignment="false" applyProtection="true">
      <alignment horizontal="general" vertical="bottom" textRotation="0" wrapText="false" indent="0" shrinkToFit="false"/>
      <protection locked="true" hidden="false"/>
    </xf>
    <xf numFmtId="164" fontId="47" fillId="8" borderId="0" xfId="0" applyFont="true" applyBorder="true" applyAlignment="true" applyProtection="true">
      <alignment horizontal="center" vertical="bottom" textRotation="0" wrapText="false" indent="0" shrinkToFit="false"/>
      <protection locked="true" hidden="false"/>
    </xf>
    <xf numFmtId="164" fontId="47" fillId="8" borderId="0" xfId="0" applyFont="true" applyBorder="true" applyAlignment="false" applyProtection="true">
      <alignment horizontal="general" vertical="bottom" textRotation="0" wrapText="false" indent="0" shrinkToFit="false"/>
      <protection locked="true" hidden="false"/>
    </xf>
    <xf numFmtId="164" fontId="15" fillId="0" borderId="0" xfId="0" applyFont="true" applyBorder="true" applyAlignment="false" applyProtection="true">
      <alignment horizontal="general" vertical="bottom" textRotation="0" wrapText="false" indent="0" shrinkToFit="false"/>
      <protection locked="true" hidden="false"/>
    </xf>
    <xf numFmtId="164" fontId="10" fillId="0" borderId="0" xfId="0" applyFont="true" applyBorder="false" applyAlignment="false" applyProtection="true">
      <alignment horizontal="general" vertical="bottom" textRotation="0" wrapText="false" indent="0" shrinkToFit="false"/>
      <protection locked="true" hidden="false"/>
    </xf>
    <xf numFmtId="164" fontId="28" fillId="4" borderId="1" xfId="0" applyFont="true" applyBorder="true" applyAlignment="true" applyProtection="true">
      <alignment horizontal="center" vertical="bottom" textRotation="0" wrapText="false" indent="0" shrinkToFit="false"/>
      <protection locked="false" hidden="false"/>
    </xf>
    <xf numFmtId="164" fontId="15" fillId="4" borderId="0" xfId="0" applyFont="true" applyBorder="false" applyAlignment="false" applyProtection="true">
      <alignment horizontal="general" vertical="bottom" textRotation="0" wrapText="false" indent="0" shrinkToFit="false"/>
      <protection locked="true" hidden="false"/>
    </xf>
    <xf numFmtId="164" fontId="28" fillId="0" borderId="1" xfId="0" applyFont="true" applyBorder="true" applyAlignment="true" applyProtection="true">
      <alignment horizontal="center" vertical="bottom" textRotation="0" wrapText="false" indent="0" shrinkToFit="false"/>
      <protection locked="false" hidden="false"/>
    </xf>
    <xf numFmtId="164" fontId="48" fillId="0" borderId="0" xfId="0" applyFont="true" applyBorder="false" applyAlignment="false" applyProtection="true">
      <alignment horizontal="general" vertical="bottom" textRotation="0" wrapText="false" indent="0" shrinkToFit="false"/>
      <protection locked="true" hidden="false"/>
    </xf>
    <xf numFmtId="164" fontId="18" fillId="4" borderId="0" xfId="0" applyFont="true" applyBorder="false" applyAlignment="false" applyProtection="true">
      <alignment horizontal="general" vertical="bottom" textRotation="0" wrapText="false" indent="0" shrinkToFit="false"/>
      <protection locked="true" hidden="false"/>
    </xf>
    <xf numFmtId="164" fontId="18" fillId="0" borderId="0" xfId="0" applyFont="true" applyBorder="false" applyAlignment="false" applyProtection="true">
      <alignment horizontal="general" vertical="bottom" textRotation="0" wrapText="false" indent="0" shrinkToFit="false"/>
      <protection locked="true" hidden="false"/>
    </xf>
    <xf numFmtId="164" fontId="28" fillId="0" borderId="1" xfId="0" applyFont="true" applyBorder="true" applyAlignment="true" applyProtection="true">
      <alignment horizontal="center" vertical="bottom" textRotation="0" wrapText="false" indent="0" shrinkToFit="false"/>
      <protection locked="false" hidden="false"/>
    </xf>
    <xf numFmtId="164" fontId="49" fillId="0" borderId="0" xfId="0" applyFont="true" applyBorder="false" applyAlignment="false" applyProtection="true">
      <alignment horizontal="general" vertical="bottom" textRotation="0" wrapText="false" indent="0" shrinkToFit="false"/>
      <protection locked="true" hidden="false"/>
    </xf>
    <xf numFmtId="164" fontId="15" fillId="0" borderId="0" xfId="0" applyFont="true" applyBorder="false" applyAlignment="false" applyProtection="true">
      <alignment horizontal="general" vertical="bottom" textRotation="0" wrapText="false" indent="0" shrinkToFit="false"/>
      <protection locked="true" hidden="false"/>
    </xf>
    <xf numFmtId="164" fontId="15" fillId="0" borderId="0" xfId="0" applyFont="true" applyBorder="true" applyAlignment="false" applyProtection="true">
      <alignment horizontal="general" vertical="bottom" textRotation="0" wrapText="false" indent="0" shrinkToFit="false"/>
      <protection locked="true" hidden="false"/>
    </xf>
    <xf numFmtId="164" fontId="28" fillId="0" borderId="1" xfId="0" applyFont="true" applyBorder="true" applyAlignment="true" applyProtection="true">
      <alignment horizontal="center" vertical="center" textRotation="0" wrapText="true" indent="0" shrinkToFit="false"/>
      <protection locked="false" hidden="false"/>
    </xf>
    <xf numFmtId="164" fontId="50" fillId="0" borderId="0" xfId="0" applyFont="true" applyBorder="false" applyAlignment="false" applyProtection="true">
      <alignment horizontal="general" vertical="bottom" textRotation="0" wrapText="false" indent="0" shrinkToFit="false"/>
      <protection locked="true" hidden="false"/>
    </xf>
    <xf numFmtId="164" fontId="11" fillId="0" borderId="0" xfId="0" applyFont="true" applyBorder="false" applyAlignment="false" applyProtection="true">
      <alignment horizontal="general" vertical="bottom" textRotation="0" wrapText="false" indent="0" shrinkToFit="false"/>
      <protection locked="true" hidden="false"/>
    </xf>
    <xf numFmtId="164" fontId="11" fillId="0" borderId="0" xfId="0" applyFont="true" applyBorder="false" applyAlignment="false" applyProtection="true">
      <alignment horizontal="general" vertical="bottom" textRotation="0" wrapText="false" indent="0" shrinkToFit="false"/>
      <protection locked="true" hidden="false"/>
    </xf>
    <xf numFmtId="164" fontId="28" fillId="0" borderId="1" xfId="0" applyFont="true" applyBorder="true" applyAlignment="true" applyProtection="true">
      <alignment horizontal="center" vertical="center" textRotation="0" wrapText="false" indent="0" shrinkToFit="false"/>
      <protection locked="false" hidden="false"/>
    </xf>
    <xf numFmtId="164" fontId="11" fillId="0" borderId="0" xfId="0" applyFont="true" applyBorder="false" applyAlignment="true" applyProtection="true">
      <alignment horizontal="left" vertical="bottom" textRotation="0" wrapText="false" indent="0" shrinkToFit="false"/>
      <protection locked="true" hidden="false"/>
    </xf>
    <xf numFmtId="166" fontId="28" fillId="0" borderId="1" xfId="0" applyFont="true" applyBorder="true" applyAlignment="true" applyProtection="true">
      <alignment horizontal="center" vertical="bottom" textRotation="0" wrapText="false" indent="0" shrinkToFit="false"/>
      <protection locked="false" hidden="false"/>
    </xf>
    <xf numFmtId="164" fontId="51" fillId="4" borderId="0" xfId="0" applyFont="true" applyBorder="true" applyAlignment="true" applyProtection="true">
      <alignment horizontal="general" vertical="center" textRotation="0" wrapText="false" indent="0" shrinkToFit="false"/>
      <protection locked="true" hidden="false"/>
    </xf>
    <xf numFmtId="164" fontId="28" fillId="0" borderId="0" xfId="0" applyFont="true" applyBorder="false" applyAlignment="false" applyProtection="true">
      <alignment horizontal="general" vertical="bottom" textRotation="0" wrapText="false" indent="0" shrinkToFit="false"/>
      <protection locked="true" hidden="false"/>
    </xf>
    <xf numFmtId="164" fontId="28" fillId="0" borderId="0" xfId="0" applyFont="true" applyBorder="false" applyAlignment="true" applyProtection="true">
      <alignment horizontal="left" vertical="bottom"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5" fillId="0" borderId="0" xfId="23" applyFont="true" applyBorder="false" applyAlignment="false" applyProtection="true">
      <alignment horizontal="general" vertical="bottom" textRotation="0" wrapText="false" indent="0" shrinkToFit="false"/>
      <protection locked="true" hidden="false"/>
    </xf>
    <xf numFmtId="164" fontId="14" fillId="12" borderId="0" xfId="23" applyFont="true" applyBorder="true" applyAlignment="true" applyProtection="true">
      <alignment horizontal="center" vertical="center" textRotation="0" wrapText="true" indent="0" shrinkToFit="false"/>
      <protection locked="true" hidden="false"/>
    </xf>
    <xf numFmtId="164" fontId="10" fillId="0" borderId="0" xfId="23" applyFont="true" applyBorder="true" applyAlignment="true" applyProtection="true">
      <alignment horizontal="center" vertical="center" textRotation="0" wrapText="false" indent="0" shrinkToFit="false"/>
      <protection locked="true" hidden="false"/>
    </xf>
    <xf numFmtId="164" fontId="26" fillId="4" borderId="0" xfId="23" applyFont="true" applyBorder="false" applyAlignment="true" applyProtection="true">
      <alignment horizontal="general" vertical="center" textRotation="0" wrapText="false" indent="0" shrinkToFit="false"/>
      <protection locked="true" hidden="false"/>
    </xf>
    <xf numFmtId="164" fontId="0" fillId="0" borderId="0" xfId="23" applyFont="false" applyBorder="false" applyAlignment="false" applyProtection="false">
      <alignment horizontal="general" vertical="bottom" textRotation="0" wrapText="false" indent="0" shrinkToFit="false"/>
      <protection locked="true" hidden="false"/>
    </xf>
    <xf numFmtId="164" fontId="52" fillId="12" borderId="0" xfId="20" applyFont="true" applyBorder="true" applyAlignment="true" applyProtection="true">
      <alignment horizontal="center" vertical="bottom" textRotation="0" wrapText="true" indent="0" shrinkToFit="false"/>
      <protection locked="true" hidden="false"/>
    </xf>
    <xf numFmtId="164" fontId="53" fillId="12" borderId="0" xfId="23" applyFont="true" applyBorder="true" applyAlignment="true" applyProtection="true">
      <alignment horizontal="center" vertical="center" textRotation="0" wrapText="true" indent="0" shrinkToFit="false"/>
      <protection locked="true" hidden="false"/>
    </xf>
    <xf numFmtId="164" fontId="10" fillId="0" borderId="0" xfId="23" applyFont="true" applyBorder="true" applyAlignment="true" applyProtection="true">
      <alignment horizontal="center" vertical="bottom" textRotation="0" wrapText="false" indent="0" shrinkToFit="false"/>
      <protection locked="true" hidden="false"/>
    </xf>
    <xf numFmtId="164" fontId="26" fillId="4" borderId="0" xfId="23" applyFont="true" applyBorder="false" applyAlignment="true" applyProtection="true">
      <alignment horizontal="general" vertical="bottom" textRotation="0" wrapText="false" indent="0" shrinkToFit="false"/>
      <protection locked="true" hidden="false"/>
    </xf>
    <xf numFmtId="164" fontId="26" fillId="12" borderId="0" xfId="23" applyFont="true" applyBorder="true" applyAlignment="true" applyProtection="true">
      <alignment horizontal="center" vertical="center" textRotation="0" wrapText="true" indent="0" shrinkToFit="false"/>
      <protection locked="true" hidden="false"/>
    </xf>
    <xf numFmtId="164" fontId="26" fillId="12" borderId="0" xfId="23" applyFont="true" applyBorder="true" applyAlignment="true" applyProtection="true">
      <alignment horizontal="center" vertical="bottom" textRotation="0" wrapText="true" indent="0" shrinkToFit="false"/>
      <protection locked="true" hidden="false"/>
    </xf>
    <xf numFmtId="164" fontId="36" fillId="12" borderId="0" xfId="23" applyFont="true" applyBorder="true" applyAlignment="true" applyProtection="true">
      <alignment horizontal="center" vertical="bottom" textRotation="0" wrapText="true" indent="0" shrinkToFit="false"/>
      <protection locked="true" hidden="false"/>
    </xf>
    <xf numFmtId="164" fontId="54" fillId="0" borderId="0" xfId="23" applyFont="true" applyBorder="true" applyAlignment="true" applyProtection="true">
      <alignment horizontal="center" vertical="bottom" textRotation="0" wrapText="true" indent="0" shrinkToFit="false"/>
      <protection locked="false" hidden="false"/>
    </xf>
    <xf numFmtId="164" fontId="26" fillId="4" borderId="0" xfId="23" applyFont="true" applyBorder="false" applyAlignment="true" applyProtection="true">
      <alignment horizontal="general" vertical="bottom" textRotation="0" wrapText="true" indent="0" shrinkToFit="false"/>
      <protection locked="true" hidden="false"/>
    </xf>
    <xf numFmtId="164" fontId="36" fillId="12" borderId="0" xfId="23" applyFont="true" applyBorder="true" applyAlignment="true" applyProtection="true">
      <alignment horizontal="center" vertical="top" textRotation="0" wrapText="true" indent="0" shrinkToFit="false"/>
      <protection locked="true" hidden="false"/>
    </xf>
    <xf numFmtId="164" fontId="54" fillId="0" borderId="0" xfId="23" applyFont="true" applyBorder="true" applyAlignment="true" applyProtection="true">
      <alignment horizontal="center" vertical="bottom" textRotation="0" wrapText="false" indent="0" shrinkToFit="false"/>
      <protection locked="false" hidden="false"/>
    </xf>
    <xf numFmtId="164" fontId="15" fillId="4" borderId="0" xfId="23" applyFont="true" applyBorder="false" applyAlignment="false" applyProtection="true">
      <alignment horizontal="general" vertical="bottom" textRotation="0" wrapText="false" indent="0" shrinkToFit="false"/>
      <protection locked="true" hidden="false"/>
    </xf>
    <xf numFmtId="164" fontId="38" fillId="12" borderId="0" xfId="23" applyFont="true" applyBorder="true" applyAlignment="true" applyProtection="true">
      <alignment horizontal="center" vertical="top" textRotation="0" wrapText="true" indent="0" shrinkToFit="false"/>
      <protection locked="true" hidden="false"/>
    </xf>
    <xf numFmtId="164" fontId="15" fillId="4" borderId="0" xfId="23" applyFont="true" applyBorder="false" applyAlignment="true" applyProtection="true">
      <alignment horizontal="general" vertical="bottom" textRotation="0" wrapText="false" indent="0" shrinkToFit="false"/>
      <protection locked="true" hidden="false"/>
    </xf>
    <xf numFmtId="164" fontId="55" fillId="4" borderId="0" xfId="23" applyFont="true" applyBorder="true" applyAlignment="true" applyProtection="true">
      <alignment horizontal="center" vertical="bottom" textRotation="0" wrapText="true" indent="0" shrinkToFit="false"/>
      <protection locked="true" hidden="false"/>
    </xf>
    <xf numFmtId="164" fontId="0" fillId="0" borderId="0" xfId="23" applyFont="false" applyBorder="false" applyAlignment="true" applyProtection="false">
      <alignment horizontal="general" vertical="bottom" textRotation="0" wrapText="false" indent="0" shrinkToFit="false"/>
      <protection locked="true" hidden="false"/>
    </xf>
    <xf numFmtId="164" fontId="55" fillId="4" borderId="2" xfId="23" applyFont="true" applyBorder="true" applyAlignment="true" applyProtection="true">
      <alignment horizontal="center" vertical="top" textRotation="0" wrapText="true" indent="0" shrinkToFit="false"/>
      <protection locked="true" hidden="false"/>
    </xf>
    <xf numFmtId="164" fontId="15" fillId="0" borderId="0" xfId="23" applyFont="true" applyBorder="true" applyAlignment="false" applyProtection="true">
      <alignment horizontal="general" vertical="bottom" textRotation="0" wrapText="false" indent="0" shrinkToFit="false"/>
      <protection locked="true" hidden="false"/>
    </xf>
    <xf numFmtId="164" fontId="56" fillId="0" borderId="4" xfId="23" applyFont="true" applyBorder="true" applyAlignment="true" applyProtection="true">
      <alignment horizontal="center" vertical="center" textRotation="0" wrapText="true" indent="0" shrinkToFit="false"/>
      <protection locked="true" hidden="false"/>
    </xf>
    <xf numFmtId="164" fontId="56" fillId="0" borderId="0" xfId="23" applyFont="true" applyBorder="true" applyAlignment="true" applyProtection="true">
      <alignment horizontal="general" vertical="center" textRotation="0" wrapText="true" indent="0" shrinkToFit="false"/>
      <protection locked="true" hidden="false"/>
    </xf>
    <xf numFmtId="164" fontId="14" fillId="0" borderId="16" xfId="23" applyFont="true" applyBorder="true" applyAlignment="true" applyProtection="true">
      <alignment horizontal="center" vertical="center" textRotation="0" wrapText="true" indent="0" shrinkToFit="false"/>
      <protection locked="true" hidden="false"/>
    </xf>
    <xf numFmtId="164" fontId="9" fillId="0" borderId="16" xfId="23" applyFont="true" applyBorder="true" applyAlignment="true" applyProtection="true">
      <alignment horizontal="center" vertical="center" textRotation="0" wrapText="true" indent="0" shrinkToFit="false"/>
      <protection locked="true" hidden="false"/>
    </xf>
    <xf numFmtId="164" fontId="9" fillId="0" borderId="7" xfId="23" applyFont="true" applyBorder="true" applyAlignment="true" applyProtection="true">
      <alignment horizontal="general" vertical="center" textRotation="0" wrapText="true" indent="0" shrinkToFit="false"/>
      <protection locked="true" hidden="false"/>
    </xf>
    <xf numFmtId="164" fontId="0" fillId="0" borderId="2" xfId="23" applyFont="false" applyBorder="true" applyAlignment="true" applyProtection="false">
      <alignment horizontal="general" vertical="center" textRotation="0" wrapText="true" indent="0" shrinkToFit="false"/>
      <protection locked="true" hidden="false"/>
    </xf>
    <xf numFmtId="164" fontId="9" fillId="0" borderId="2" xfId="23" applyFont="true" applyBorder="true" applyAlignment="true" applyProtection="true">
      <alignment horizontal="general" vertical="center" textRotation="0" wrapText="true" indent="0" shrinkToFit="false"/>
      <protection locked="true" hidden="false"/>
    </xf>
    <xf numFmtId="164" fontId="0" fillId="0" borderId="17" xfId="23" applyFont="false" applyBorder="true" applyAlignment="true" applyProtection="false">
      <alignment horizontal="general" vertical="center" textRotation="0" wrapText="true" indent="0" shrinkToFit="false"/>
      <protection locked="true" hidden="false"/>
    </xf>
    <xf numFmtId="164" fontId="15" fillId="0" borderId="0" xfId="0" applyFont="true" applyBorder="fals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true">
      <alignment horizontal="general" vertical="center" textRotation="0" wrapText="false" indent="0" shrinkToFit="false"/>
      <protection locked="true" hidden="false"/>
    </xf>
    <xf numFmtId="164" fontId="26" fillId="4" borderId="6" xfId="0" applyFont="true" applyBorder="true" applyAlignment="true" applyProtection="true">
      <alignment horizontal="center" vertical="top" textRotation="0" wrapText="false" indent="0" shrinkToFit="false"/>
      <protection locked="true" hidden="false"/>
    </xf>
    <xf numFmtId="164" fontId="11" fillId="4" borderId="1" xfId="0" applyFont="true" applyBorder="true" applyAlignment="true" applyProtection="true">
      <alignment horizontal="center" vertical="bottom" textRotation="0" wrapText="false" indent="0" shrinkToFit="false"/>
      <protection locked="true" hidden="false"/>
    </xf>
    <xf numFmtId="164" fontId="11" fillId="4" borderId="0" xfId="0" applyFont="true" applyBorder="true" applyAlignment="true" applyProtection="true">
      <alignment horizontal="center"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false"/>
    </xf>
    <xf numFmtId="167" fontId="11" fillId="4" borderId="1" xfId="0" applyFont="true" applyBorder="true" applyAlignment="true" applyProtection="true">
      <alignment horizontal="center" vertical="bottom" textRotation="0" wrapText="false" indent="0" shrinkToFit="false"/>
      <protection locked="true" hidden="false"/>
    </xf>
    <xf numFmtId="167" fontId="11" fillId="4" borderId="0" xfId="0" applyFont="true" applyBorder="true" applyAlignment="true" applyProtection="true">
      <alignment horizontal="center" vertical="bottom" textRotation="0" wrapText="false" indent="0" shrinkToFit="false"/>
      <protection locked="true" hidden="false"/>
    </xf>
    <xf numFmtId="168" fontId="11" fillId="4" borderId="1" xfId="0" applyFont="true" applyBorder="true" applyAlignment="true" applyProtection="true">
      <alignment horizontal="center" vertical="center" textRotation="0" wrapText="true" indent="0" shrinkToFit="false"/>
      <protection locked="true" hidden="false"/>
    </xf>
    <xf numFmtId="168" fontId="11" fillId="4" borderId="0" xfId="0" applyFont="true" applyBorder="true" applyAlignment="true" applyProtection="true">
      <alignment horizontal="center" vertical="center" textRotation="0" wrapText="true" indent="0" shrinkToFit="false"/>
      <protection locked="true" hidden="false"/>
    </xf>
    <xf numFmtId="164" fontId="11" fillId="4" borderId="16" xfId="0" applyFont="true" applyBorder="true" applyAlignment="true" applyProtection="true">
      <alignment horizontal="center" vertical="bottom" textRotation="0" wrapText="false" indent="0" shrinkToFit="false"/>
      <protection locked="true" hidden="false"/>
    </xf>
    <xf numFmtId="164" fontId="28" fillId="4" borderId="1" xfId="0" applyFont="true" applyBorder="true" applyAlignment="true" applyProtection="true">
      <alignment horizontal="center" vertical="bottom" textRotation="0" wrapText="false" indent="0" shrinkToFit="false"/>
      <protection locked="true" hidden="false"/>
    </xf>
    <xf numFmtId="164" fontId="38" fillId="8" borderId="0" xfId="0" applyFont="true" applyBorder="true" applyAlignment="true" applyProtection="true">
      <alignment horizontal="center" vertical="center" textRotation="0" wrapText="false" indent="0" shrinkToFit="false"/>
      <protection locked="true" hidden="false"/>
    </xf>
    <xf numFmtId="164" fontId="45" fillId="11" borderId="0" xfId="0" applyFont="true" applyBorder="true" applyAlignment="true" applyProtection="true">
      <alignment horizontal="center" vertical="top" textRotation="0" wrapText="false" indent="0" shrinkToFit="false"/>
      <protection locked="true" hidden="false"/>
    </xf>
    <xf numFmtId="164" fontId="57" fillId="0" borderId="0" xfId="0" applyFont="true" applyBorder="false" applyAlignment="false" applyProtection="true">
      <alignment horizontal="general" vertical="bottom" textRotation="0" wrapText="false" indent="0" shrinkToFit="false"/>
      <protection locked="true" hidden="false"/>
    </xf>
    <xf numFmtId="164" fontId="58" fillId="13" borderId="0" xfId="0" applyFont="true" applyBorder="true" applyAlignment="true" applyProtection="true">
      <alignment horizontal="center" vertical="top" textRotation="0" wrapText="true" indent="0" shrinkToFit="false"/>
      <protection locked="true" hidden="false"/>
    </xf>
    <xf numFmtId="164" fontId="59" fillId="8" borderId="0" xfId="0" applyFont="true" applyBorder="true" applyAlignment="true" applyProtection="true">
      <alignment horizontal="center" vertical="center" textRotation="0" wrapText="false" indent="0" shrinkToFit="false"/>
      <protection locked="true" hidden="false"/>
    </xf>
    <xf numFmtId="164" fontId="36" fillId="0" borderId="0" xfId="0" applyFont="true" applyBorder="true" applyAlignment="true" applyProtection="true">
      <alignment horizontal="center" vertical="center" textRotation="0" wrapText="false" indent="0" shrinkToFit="false"/>
      <protection locked="true" hidden="false"/>
    </xf>
    <xf numFmtId="164" fontId="60" fillId="0" borderId="0" xfId="0" applyFont="true" applyBorder="true" applyAlignment="true" applyProtection="true">
      <alignment horizontal="general" vertical="center" textRotation="0" wrapText="true" indent="0" shrinkToFit="false"/>
      <protection locked="true" hidden="false"/>
    </xf>
    <xf numFmtId="164" fontId="60" fillId="0" borderId="2" xfId="0" applyFont="true" applyBorder="true" applyAlignment="true" applyProtection="true">
      <alignment horizontal="center" vertical="center" textRotation="0" wrapText="true" indent="0" shrinkToFit="false"/>
      <protection locked="true" hidden="false"/>
    </xf>
    <xf numFmtId="164" fontId="62" fillId="14" borderId="18" xfId="0" applyFont="true" applyBorder="true" applyAlignment="true" applyProtection="true">
      <alignment horizontal="center" vertical="center" textRotation="0" wrapText="true" indent="0" shrinkToFit="false"/>
      <protection locked="true" hidden="false"/>
    </xf>
    <xf numFmtId="164" fontId="63" fillId="6" borderId="19" xfId="0" applyFont="true" applyBorder="true" applyAlignment="true" applyProtection="true">
      <alignment horizontal="center" vertical="center" textRotation="0" wrapText="true" indent="0" shrinkToFit="false"/>
      <protection locked="true" hidden="false"/>
    </xf>
    <xf numFmtId="164" fontId="63" fillId="15" borderId="4" xfId="0" applyFont="true" applyBorder="true" applyAlignment="true" applyProtection="true">
      <alignment horizontal="center" vertical="center" textRotation="0" wrapText="true" indent="0" shrinkToFit="false"/>
      <protection locked="true" hidden="false"/>
    </xf>
    <xf numFmtId="164" fontId="64" fillId="12" borderId="4" xfId="0" applyFont="true" applyBorder="true" applyAlignment="true" applyProtection="true">
      <alignment horizontal="center" vertical="center" textRotation="0" wrapText="true" indent="0" shrinkToFit="false"/>
      <protection locked="true" hidden="false"/>
    </xf>
    <xf numFmtId="164" fontId="63" fillId="0" borderId="1" xfId="0" applyFont="true" applyBorder="true" applyAlignment="true" applyProtection="true">
      <alignment horizontal="center" vertical="center" textRotation="0" wrapText="true" indent="0" shrinkToFit="false"/>
      <protection locked="true" hidden="false"/>
    </xf>
    <xf numFmtId="164" fontId="63" fillId="4" borderId="1" xfId="0" applyFont="true" applyBorder="true" applyAlignment="true" applyProtection="true">
      <alignment horizontal="center" vertical="center" textRotation="0" wrapText="true" indent="0" shrinkToFit="false"/>
      <protection locked="true" hidden="false"/>
    </xf>
    <xf numFmtId="164" fontId="63" fillId="4" borderId="1" xfId="0" applyFont="true" applyBorder="true" applyAlignment="true" applyProtection="true">
      <alignment horizontal="center" vertical="top" textRotation="0" wrapText="true" indent="0" shrinkToFit="false"/>
      <protection locked="true" hidden="false"/>
    </xf>
    <xf numFmtId="164" fontId="15" fillId="4" borderId="0" xfId="0" applyFont="true" applyBorder="true" applyAlignment="true" applyProtection="true">
      <alignment horizontal="general" vertical="center" textRotation="0" wrapText="false" indent="0" shrinkToFit="false"/>
      <protection locked="true" hidden="false"/>
    </xf>
    <xf numFmtId="164" fontId="63" fillId="14" borderId="20" xfId="0" applyFont="true" applyBorder="true" applyAlignment="true" applyProtection="true">
      <alignment horizontal="center" vertical="center" textRotation="0" wrapText="true" indent="0" shrinkToFit="false"/>
      <protection locked="true" hidden="false"/>
    </xf>
    <xf numFmtId="164" fontId="63" fillId="14" borderId="21" xfId="0" applyFont="true" applyBorder="true" applyAlignment="true" applyProtection="true">
      <alignment horizontal="center" vertical="center" textRotation="0" wrapText="true" indent="0" shrinkToFit="false"/>
      <protection locked="true" hidden="false"/>
    </xf>
    <xf numFmtId="164" fontId="63" fillId="4" borderId="0" xfId="0" applyFont="true" applyBorder="true" applyAlignment="true" applyProtection="true">
      <alignment horizontal="center" vertical="top" textRotation="0" wrapText="true" indent="0" shrinkToFit="false"/>
      <protection locked="true" hidden="false"/>
    </xf>
    <xf numFmtId="164" fontId="53" fillId="16" borderId="1" xfId="0" applyFont="true" applyBorder="true" applyAlignment="true" applyProtection="true">
      <alignment horizontal="center" vertical="center" textRotation="255" wrapText="false" indent="0" shrinkToFit="false"/>
      <protection locked="true" hidden="false"/>
    </xf>
    <xf numFmtId="164" fontId="66" fillId="12" borderId="1" xfId="0" applyFont="true" applyBorder="true" applyAlignment="true" applyProtection="true">
      <alignment horizontal="left" vertical="bottom" textRotation="0" wrapText="false" indent="0" shrinkToFit="false"/>
      <protection locked="true" hidden="false"/>
    </xf>
    <xf numFmtId="169" fontId="66" fillId="12" borderId="20" xfId="0" applyFont="true" applyBorder="true" applyAlignment="true" applyProtection="true">
      <alignment horizontal="center" vertical="bottom" textRotation="0" wrapText="false" indent="0" shrinkToFit="false"/>
      <protection locked="true" hidden="false"/>
    </xf>
    <xf numFmtId="169" fontId="66" fillId="12" borderId="21" xfId="0" applyFont="true" applyBorder="true" applyAlignment="true" applyProtection="true">
      <alignment horizontal="center" vertical="bottom" textRotation="0" wrapText="false" indent="0" shrinkToFit="false"/>
      <protection locked="true" hidden="false"/>
    </xf>
    <xf numFmtId="170" fontId="67" fillId="17" borderId="19" xfId="0" applyFont="true" applyBorder="true" applyAlignment="true" applyProtection="true">
      <alignment horizontal="center" vertical="bottom" textRotation="0" wrapText="false" indent="0" shrinkToFit="false"/>
      <protection locked="true" hidden="false"/>
    </xf>
    <xf numFmtId="170" fontId="67" fillId="4" borderId="0" xfId="0" applyFont="true" applyBorder="true" applyAlignment="true" applyProtection="true">
      <alignment horizontal="center" vertical="bottom" textRotation="0" wrapText="false" indent="0" shrinkToFit="false"/>
      <protection locked="true" hidden="false"/>
    </xf>
    <xf numFmtId="164" fontId="68" fillId="15" borderId="1" xfId="0" applyFont="true" applyBorder="true" applyAlignment="true" applyProtection="false">
      <alignment horizontal="center" vertical="center" textRotation="0" wrapText="true" indent="0" shrinkToFit="false"/>
      <protection locked="true" hidden="false"/>
    </xf>
    <xf numFmtId="164" fontId="69" fillId="4" borderId="22" xfId="0" applyFont="true" applyBorder="true" applyAlignment="true" applyProtection="true">
      <alignment horizontal="left" vertical="center" textRotation="0" wrapText="true" indent="0" shrinkToFit="false"/>
      <protection locked="true" hidden="false"/>
    </xf>
    <xf numFmtId="164" fontId="70" fillId="0" borderId="1" xfId="0" applyFont="true" applyBorder="true" applyAlignment="true" applyProtection="true">
      <alignment horizontal="general" vertical="center" textRotation="0" wrapText="false" indent="0" shrinkToFit="false"/>
      <protection locked="false" hidden="false"/>
    </xf>
    <xf numFmtId="164" fontId="70" fillId="0" borderId="1" xfId="0" applyFont="true" applyBorder="true" applyAlignment="true" applyProtection="true">
      <alignment horizontal="center" vertical="center" textRotation="0" wrapText="false" indent="0" shrinkToFit="false"/>
      <protection locked="false" hidden="false"/>
    </xf>
    <xf numFmtId="170" fontId="70" fillId="0" borderId="1" xfId="0" applyFont="true" applyBorder="true" applyAlignment="true" applyProtection="true">
      <alignment horizontal="center" vertical="center" textRotation="0" wrapText="false" indent="0" shrinkToFit="false"/>
      <protection locked="false" hidden="false"/>
    </xf>
    <xf numFmtId="169" fontId="70" fillId="0" borderId="1" xfId="0" applyFont="true" applyBorder="true" applyAlignment="true" applyProtection="true">
      <alignment horizontal="center" vertical="center" textRotation="0" wrapText="false" indent="0" shrinkToFit="false"/>
      <protection locked="false" hidden="false"/>
    </xf>
    <xf numFmtId="169" fontId="71" fillId="14" borderId="20" xfId="0" applyFont="true" applyBorder="true" applyAlignment="true" applyProtection="true">
      <alignment horizontal="center" vertical="center" textRotation="0" wrapText="false" indent="0" shrinkToFit="false"/>
      <protection locked="true" hidden="false"/>
    </xf>
    <xf numFmtId="169" fontId="71" fillId="14" borderId="21" xfId="0" applyFont="true" applyBorder="true" applyAlignment="true" applyProtection="true">
      <alignment horizontal="center" vertical="center" textRotation="0" wrapText="false" indent="0" shrinkToFit="false"/>
      <protection locked="true" hidden="false"/>
    </xf>
    <xf numFmtId="170" fontId="71" fillId="6" borderId="23" xfId="0" applyFont="true" applyBorder="true" applyAlignment="true" applyProtection="true">
      <alignment horizontal="center" vertical="center" textRotation="0" wrapText="false" indent="0" shrinkToFit="false"/>
      <protection locked="true" hidden="false"/>
    </xf>
    <xf numFmtId="170" fontId="71" fillId="4" borderId="0" xfId="0" applyFont="true" applyBorder="true" applyAlignment="true" applyProtection="true">
      <alignment horizontal="center" vertical="center" textRotation="0" wrapText="false" indent="0" shrinkToFit="false"/>
      <protection locked="true" hidden="false"/>
    </xf>
    <xf numFmtId="164" fontId="66" fillId="0" borderId="24" xfId="0" applyFont="true" applyBorder="true" applyAlignment="true" applyProtection="true">
      <alignment horizontal="center" vertical="center" textRotation="0" wrapText="false" indent="0" shrinkToFit="false"/>
      <protection locked="false" hidden="false"/>
    </xf>
    <xf numFmtId="164" fontId="66" fillId="0" borderId="1" xfId="0" applyFont="true" applyBorder="true" applyAlignment="true" applyProtection="true">
      <alignment horizontal="center" vertical="center" textRotation="0" wrapText="false" indent="0" shrinkToFit="false"/>
      <protection locked="false" hidden="false"/>
    </xf>
    <xf numFmtId="164" fontId="15" fillId="4" borderId="0" xfId="0" applyFont="true" applyBorder="true" applyAlignment="false" applyProtection="true">
      <alignment horizontal="general" vertical="bottom" textRotation="0" wrapText="false" indent="0" shrinkToFit="false"/>
      <protection locked="true" hidden="false"/>
    </xf>
    <xf numFmtId="169" fontId="66" fillId="12" borderId="20" xfId="0" applyFont="true" applyBorder="true" applyAlignment="true" applyProtection="true">
      <alignment horizontal="center" vertical="center" textRotation="0" wrapText="false" indent="0" shrinkToFit="false"/>
      <protection locked="true" hidden="false"/>
    </xf>
    <xf numFmtId="169" fontId="66" fillId="12" borderId="21" xfId="0" applyFont="true" applyBorder="true" applyAlignment="true" applyProtection="true">
      <alignment horizontal="center" vertical="center" textRotation="0" wrapText="false" indent="0" shrinkToFit="false"/>
      <protection locked="true" hidden="false"/>
    </xf>
    <xf numFmtId="170" fontId="67" fillId="17" borderId="19" xfId="0" applyFont="true" applyBorder="true" applyAlignment="true" applyProtection="true">
      <alignment horizontal="center" vertical="center" textRotation="0" wrapText="false" indent="0" shrinkToFit="false"/>
      <protection locked="true" hidden="false"/>
    </xf>
    <xf numFmtId="170" fontId="67" fillId="4" borderId="0" xfId="0" applyFont="true" applyBorder="true" applyAlignment="true" applyProtection="true">
      <alignment horizontal="center" vertical="center" textRotation="0" wrapText="false" indent="0" shrinkToFit="false"/>
      <protection locked="true" hidden="false"/>
    </xf>
    <xf numFmtId="169" fontId="66" fillId="12" borderId="1" xfId="0" applyFont="true" applyBorder="true" applyAlignment="true" applyProtection="true">
      <alignment horizontal="center" vertical="center" textRotation="0" wrapText="false" indent="0" shrinkToFit="false"/>
      <protection locked="true" hidden="false"/>
    </xf>
    <xf numFmtId="164" fontId="69" fillId="4" borderId="22" xfId="0" applyFont="true" applyBorder="true" applyAlignment="true" applyProtection="true">
      <alignment horizontal="general" vertical="center" textRotation="0" wrapText="true" indent="0" shrinkToFit="false"/>
      <protection locked="true" hidden="false"/>
    </xf>
    <xf numFmtId="170" fontId="70" fillId="4" borderId="1" xfId="0" applyFont="true" applyBorder="true" applyAlignment="true" applyProtection="true">
      <alignment horizontal="center" vertical="center" textRotation="0" wrapText="false" indent="0" shrinkToFit="false"/>
      <protection locked="false" hidden="false"/>
    </xf>
    <xf numFmtId="169" fontId="66" fillId="0" borderId="1" xfId="0" applyFont="true" applyBorder="true" applyAlignment="true" applyProtection="true">
      <alignment horizontal="center" vertical="center" textRotation="0" wrapText="false" indent="0" shrinkToFit="false"/>
      <protection locked="false" hidden="false"/>
    </xf>
    <xf numFmtId="164" fontId="70" fillId="4" borderId="1" xfId="0" applyFont="true" applyBorder="true" applyAlignment="true" applyProtection="true">
      <alignment horizontal="general" vertical="center" textRotation="0" wrapText="false" indent="0" shrinkToFit="false"/>
      <protection locked="false" hidden="false"/>
    </xf>
    <xf numFmtId="169" fontId="5" fillId="4" borderId="1" xfId="0" applyFont="true" applyBorder="true" applyAlignment="true" applyProtection="true">
      <alignment horizontal="center" vertical="center" textRotation="0" wrapText="false" indent="0" shrinkToFit="false"/>
      <protection locked="false" hidden="false"/>
    </xf>
    <xf numFmtId="169" fontId="70" fillId="0" borderId="4" xfId="0" applyFont="true" applyBorder="true" applyAlignment="true" applyProtection="true">
      <alignment horizontal="center" vertical="center" textRotation="0" wrapText="false" indent="0" shrinkToFit="false"/>
      <protection locked="false" hidden="false"/>
    </xf>
    <xf numFmtId="170" fontId="5" fillId="0" borderId="4" xfId="0" applyFont="true" applyBorder="true" applyAlignment="true" applyProtection="true">
      <alignment horizontal="center" vertical="center" textRotation="0" wrapText="false" indent="0" shrinkToFit="false"/>
      <protection locked="false" hidden="false"/>
    </xf>
    <xf numFmtId="170" fontId="71" fillId="6" borderId="25" xfId="0" applyFont="true" applyBorder="true" applyAlignment="true" applyProtection="true">
      <alignment horizontal="center" vertical="center" textRotation="0" wrapText="false" indent="0" shrinkToFit="false"/>
      <protection locked="true" hidden="false"/>
    </xf>
    <xf numFmtId="164" fontId="67" fillId="12" borderId="1" xfId="0" applyFont="true" applyBorder="true" applyAlignment="true" applyProtection="true">
      <alignment horizontal="right" vertical="center" textRotation="0" wrapText="false" indent="0" shrinkToFit="false"/>
      <protection locked="true" hidden="false"/>
    </xf>
    <xf numFmtId="169" fontId="72" fillId="12" borderId="26" xfId="0" applyFont="true" applyBorder="true" applyAlignment="true" applyProtection="true">
      <alignment horizontal="center" vertical="bottom" textRotation="0" wrapText="false" indent="0" shrinkToFit="false"/>
      <protection locked="true" hidden="false"/>
    </xf>
    <xf numFmtId="169" fontId="72" fillId="12" borderId="27" xfId="0" applyFont="true" applyBorder="true" applyAlignment="true" applyProtection="true">
      <alignment horizontal="center" vertical="bottom" textRotation="0" wrapText="false" indent="0" shrinkToFit="false"/>
      <protection locked="true" hidden="false"/>
    </xf>
    <xf numFmtId="170" fontId="72" fillId="4" borderId="28" xfId="0" applyFont="true" applyBorder="true" applyAlignment="true" applyProtection="true">
      <alignment horizontal="center" vertical="bottom" textRotation="0" wrapText="false" indent="0" shrinkToFit="false"/>
      <protection locked="true" hidden="false"/>
    </xf>
    <xf numFmtId="170" fontId="72" fillId="4" borderId="0" xfId="0" applyFont="true" applyBorder="true" applyAlignment="true" applyProtection="true">
      <alignment horizontal="center" vertical="bottom" textRotation="0" wrapText="false" indent="0" shrinkToFit="false"/>
      <protection locked="true" hidden="false"/>
    </xf>
    <xf numFmtId="164" fontId="67" fillId="4" borderId="0" xfId="0" applyFont="true" applyBorder="true" applyAlignment="true" applyProtection="true">
      <alignment horizontal="general" vertical="center" textRotation="0" wrapText="false" indent="0" shrinkToFit="false"/>
      <protection locked="true" hidden="false"/>
    </xf>
    <xf numFmtId="164" fontId="43" fillId="4" borderId="0" xfId="0" applyFont="true" applyBorder="true" applyAlignment="true" applyProtection="true">
      <alignment horizontal="center" vertical="center" textRotation="255" wrapText="false" indent="0" shrinkToFit="false"/>
      <protection locked="true" hidden="false"/>
    </xf>
    <xf numFmtId="164" fontId="70" fillId="4" borderId="0" xfId="0" applyFont="true" applyBorder="true" applyAlignment="false" applyProtection="true">
      <alignment horizontal="general" vertical="bottom" textRotation="0" wrapText="false" indent="0" shrinkToFit="false"/>
      <protection locked="true" hidden="false"/>
    </xf>
    <xf numFmtId="169" fontId="72" fillId="4" borderId="0" xfId="0" applyFont="true" applyBorder="true" applyAlignment="true" applyProtection="true">
      <alignment horizontal="center" vertical="bottom" textRotation="0" wrapText="false" indent="0" shrinkToFit="false"/>
      <protection locked="true" hidden="false"/>
    </xf>
    <xf numFmtId="164" fontId="73" fillId="12" borderId="6" xfId="0" applyFont="true" applyBorder="true" applyAlignment="true" applyProtection="true">
      <alignment horizontal="general" vertical="bottom" textRotation="0" wrapText="false" indent="0" shrinkToFit="false"/>
      <protection locked="true" hidden="false"/>
    </xf>
    <xf numFmtId="164" fontId="73" fillId="12" borderId="29" xfId="0" applyFont="true" applyBorder="true" applyAlignment="true" applyProtection="true">
      <alignment horizontal="general" vertical="bottom" textRotation="0" wrapText="false" indent="0" shrinkToFit="false"/>
      <protection locked="true" hidden="false"/>
    </xf>
    <xf numFmtId="164" fontId="73" fillId="12" borderId="30" xfId="0" applyFont="true" applyBorder="true" applyAlignment="true" applyProtection="true">
      <alignment horizontal="general" vertical="bottom" textRotation="0" wrapText="false" indent="0" shrinkToFit="false"/>
      <protection locked="true" hidden="false"/>
    </xf>
    <xf numFmtId="164" fontId="73" fillId="4" borderId="0" xfId="0" applyFont="true" applyBorder="true" applyAlignment="true" applyProtection="true">
      <alignment horizontal="general" vertical="bottom" textRotation="0" wrapText="false" indent="0" shrinkToFit="false"/>
      <protection locked="true" hidden="false"/>
    </xf>
    <xf numFmtId="164" fontId="73" fillId="12" borderId="31" xfId="0" applyFont="true" applyBorder="true" applyAlignment="true" applyProtection="true">
      <alignment horizontal="general" vertical="bottom" textRotation="0" wrapText="false" indent="0" shrinkToFit="false"/>
      <protection locked="true" hidden="false"/>
    </xf>
    <xf numFmtId="164" fontId="73" fillId="12" borderId="32" xfId="0" applyFont="true" applyBorder="true" applyAlignment="true" applyProtection="true">
      <alignment horizontal="general" vertical="bottom" textRotation="0" wrapText="false" indent="0" shrinkToFit="false"/>
      <protection locked="true" hidden="false"/>
    </xf>
    <xf numFmtId="170" fontId="72" fillId="17" borderId="33" xfId="0" applyFont="true" applyBorder="true" applyAlignment="true" applyProtection="true">
      <alignment horizontal="center" vertical="bottom" textRotation="0" wrapText="false" indent="0" shrinkToFit="false"/>
      <protection locked="true" hidden="false"/>
    </xf>
    <xf numFmtId="169" fontId="5" fillId="0" borderId="1" xfId="0" applyFont="true" applyBorder="true" applyAlignment="true" applyProtection="true">
      <alignment horizontal="center" vertical="bottom" textRotation="0" wrapText="false" indent="0" shrinkToFit="false"/>
      <protection locked="false" hidden="false"/>
    </xf>
    <xf numFmtId="170" fontId="70" fillId="4" borderId="34" xfId="0" applyFont="true" applyBorder="true" applyAlignment="true" applyProtection="true">
      <alignment horizontal="center" vertical="bottom" textRotation="0" wrapText="false" indent="0" shrinkToFit="false"/>
      <protection locked="true" hidden="false"/>
    </xf>
    <xf numFmtId="170" fontId="71" fillId="6" borderId="35" xfId="0" applyFont="true" applyBorder="true" applyAlignment="true" applyProtection="true">
      <alignment horizontal="center" vertical="center" textRotation="0" wrapText="false" indent="0" shrinkToFit="false"/>
      <protection locked="true" hidden="false"/>
    </xf>
    <xf numFmtId="170" fontId="70" fillId="0" borderId="34" xfId="0" applyFont="true" applyBorder="true" applyAlignment="true" applyProtection="true">
      <alignment horizontal="center" vertical="bottom" textRotation="0" wrapText="false" indent="0" shrinkToFit="false"/>
      <protection locked="true" hidden="false"/>
    </xf>
    <xf numFmtId="169" fontId="5" fillId="0" borderId="4" xfId="0" applyFont="true" applyBorder="true" applyAlignment="true" applyProtection="true">
      <alignment horizontal="center" vertical="bottom" textRotation="0" wrapText="false" indent="0" shrinkToFit="false"/>
      <protection locked="false" hidden="false"/>
    </xf>
    <xf numFmtId="164" fontId="15" fillId="0" borderId="0" xfId="0" applyFont="true" applyBorder="false" applyAlignment="false" applyProtection="true">
      <alignment horizontal="general" vertical="bottom" textRotation="0" wrapText="false" indent="0" shrinkToFit="false"/>
      <protection locked="true" hidden="false"/>
    </xf>
    <xf numFmtId="169" fontId="66" fillId="4" borderId="4" xfId="0" applyFont="true" applyBorder="true" applyAlignment="true" applyProtection="true">
      <alignment horizontal="center" vertical="center" textRotation="0" wrapText="false" indent="0" shrinkToFit="false"/>
      <protection locked="false" hidden="false"/>
    </xf>
    <xf numFmtId="169" fontId="66" fillId="4" borderId="1" xfId="0" applyFont="true" applyBorder="true" applyAlignment="true" applyProtection="true">
      <alignment horizontal="center" vertical="center" textRotation="0" wrapText="false" indent="0" shrinkToFit="false"/>
      <protection locked="false" hidden="false"/>
    </xf>
    <xf numFmtId="164" fontId="67" fillId="4" borderId="34" xfId="0" applyFont="true" applyBorder="true" applyAlignment="true" applyProtection="true">
      <alignment horizontal="general" vertical="center" textRotation="0" wrapText="false" indent="0" shrinkToFit="false"/>
      <protection locked="true" hidden="false"/>
    </xf>
    <xf numFmtId="169" fontId="66" fillId="4" borderId="3" xfId="0" applyFont="true" applyBorder="true" applyAlignment="true" applyProtection="true">
      <alignment horizontal="center" vertical="center" textRotation="0" wrapText="false" indent="0" shrinkToFit="false"/>
      <protection locked="true" hidden="false"/>
    </xf>
    <xf numFmtId="164" fontId="0" fillId="0" borderId="0" xfId="0" applyFont="false" applyBorder="true" applyAlignment="false" applyProtection="true">
      <alignment horizontal="general" vertical="bottom" textRotation="0" wrapText="false" indent="0" shrinkToFit="false"/>
      <protection locked="true" hidden="false"/>
    </xf>
    <xf numFmtId="164" fontId="63" fillId="0" borderId="0" xfId="0" applyFont="true" applyBorder="true" applyAlignment="true" applyProtection="true">
      <alignment horizontal="center" vertical="center" textRotation="0" wrapText="true" indent="0" shrinkToFit="false"/>
      <protection locked="true" hidden="false"/>
    </xf>
    <xf numFmtId="164" fontId="63" fillId="0" borderId="2" xfId="0" applyFont="true" applyBorder="true" applyAlignment="true" applyProtection="true">
      <alignment horizontal="center" vertical="center" textRotation="0" wrapText="true" indent="0" shrinkToFit="false"/>
      <protection locked="true" hidden="false"/>
    </xf>
    <xf numFmtId="164" fontId="73" fillId="0" borderId="0" xfId="0" applyFont="true" applyBorder="true" applyAlignment="true" applyProtection="true">
      <alignment horizontal="center" vertical="bottom" textRotation="0" wrapText="false" indent="0" shrinkToFit="false"/>
      <protection locked="true" hidden="false"/>
    </xf>
    <xf numFmtId="164" fontId="73" fillId="0" borderId="36" xfId="0" applyFont="true" applyBorder="true" applyAlignment="true" applyProtection="true">
      <alignment horizontal="center" vertical="bottom" textRotation="0" wrapText="false" indent="0" shrinkToFit="false"/>
      <protection locked="true" hidden="false"/>
    </xf>
    <xf numFmtId="169" fontId="5" fillId="0" borderId="0" xfId="0" applyFont="true" applyBorder="true" applyAlignment="true" applyProtection="true">
      <alignment horizontal="center" vertical="center" textRotation="0" wrapText="false" indent="0" shrinkToFit="false"/>
      <protection locked="true" hidden="false"/>
    </xf>
    <xf numFmtId="164" fontId="73" fillId="4" borderId="34" xfId="0" applyFont="true" applyBorder="true" applyAlignment="true" applyProtection="true">
      <alignment horizontal="general" vertical="bottom" textRotation="0" wrapText="false" indent="0" shrinkToFit="false"/>
      <protection locked="true" hidden="false"/>
    </xf>
    <xf numFmtId="169" fontId="5" fillId="0" borderId="6" xfId="0" applyFont="true" applyBorder="true" applyAlignment="true" applyProtection="true">
      <alignment horizontal="center" vertical="bottom" textRotation="0" wrapText="false" indent="0" shrinkToFit="false"/>
      <protection locked="false" hidden="false"/>
    </xf>
    <xf numFmtId="170" fontId="71" fillId="6" borderId="33" xfId="0" applyFont="true" applyBorder="true" applyAlignment="true" applyProtection="true">
      <alignment horizontal="center" vertical="center" textRotation="0" wrapText="false" indent="0" shrinkToFit="false"/>
      <protection locked="true" hidden="false"/>
    </xf>
    <xf numFmtId="169" fontId="5" fillId="4" borderId="6" xfId="0" applyFont="true" applyBorder="true" applyAlignment="true" applyProtection="true">
      <alignment horizontal="center" vertical="bottom" textRotation="0" wrapText="false" indent="0" shrinkToFit="false"/>
      <protection locked="false" hidden="false"/>
    </xf>
    <xf numFmtId="169" fontId="5" fillId="0" borderId="6" xfId="0" applyFont="true" applyBorder="true" applyAlignment="true" applyProtection="true">
      <alignment horizontal="center" vertical="bottom" textRotation="0" wrapText="false" indent="0" shrinkToFit="false"/>
      <protection locked="false" hidden="false"/>
    </xf>
    <xf numFmtId="169" fontId="5" fillId="0" borderId="37" xfId="0" applyFont="true" applyBorder="true" applyAlignment="true" applyProtection="true">
      <alignment horizontal="center" vertical="bottom" textRotation="0" wrapText="false" indent="0" shrinkToFit="false"/>
      <protection locked="false" hidden="false"/>
    </xf>
    <xf numFmtId="169" fontId="72" fillId="12" borderId="38" xfId="0" applyFont="true" applyBorder="true" applyAlignment="true" applyProtection="true">
      <alignment horizontal="center" vertical="bottom" textRotation="0" wrapText="false" indent="0" shrinkToFit="false"/>
      <protection locked="true" hidden="false"/>
    </xf>
    <xf numFmtId="170" fontId="72" fillId="0" borderId="28" xfId="0" applyFont="true" applyBorder="true" applyAlignment="true" applyProtection="true">
      <alignment horizontal="center" vertical="bottom" textRotation="0" wrapText="false" indent="0" shrinkToFit="false"/>
      <protection locked="true" hidden="false"/>
    </xf>
    <xf numFmtId="169" fontId="5" fillId="0" borderId="3"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false" applyProtection="true">
      <alignment horizontal="general" vertical="bottom" textRotation="0" wrapText="false" indent="0" shrinkToFit="false"/>
      <protection locked="true" hidden="false"/>
    </xf>
    <xf numFmtId="164" fontId="67" fillId="0" borderId="0" xfId="0" applyFont="true" applyBorder="true" applyAlignment="true" applyProtection="true">
      <alignment horizontal="right" vertical="center" textRotation="0" wrapText="false" indent="0" shrinkToFit="false"/>
      <protection locked="true" hidden="false"/>
    </xf>
    <xf numFmtId="169" fontId="66" fillId="0" borderId="0" xfId="0" applyFont="true" applyBorder="true" applyAlignment="true" applyProtection="true">
      <alignment horizontal="center" vertical="bottom" textRotation="0" wrapText="false" indent="0" shrinkToFit="false"/>
      <protection locked="true" hidden="false"/>
    </xf>
    <xf numFmtId="164" fontId="66" fillId="0" borderId="0" xfId="0" applyFont="true" applyBorder="true" applyAlignment="true" applyProtection="true">
      <alignment horizontal="right" vertical="center" textRotation="0" wrapText="false" indent="0" shrinkToFit="false"/>
      <protection locked="true" hidden="false"/>
    </xf>
    <xf numFmtId="164" fontId="47" fillId="0" borderId="0" xfId="0" applyFont="true" applyBorder="true" applyAlignment="true" applyProtection="true">
      <alignment horizontal="center" vertical="center" textRotation="0" wrapText="false" indent="0" shrinkToFit="false"/>
      <protection locked="true" hidden="false"/>
    </xf>
    <xf numFmtId="164" fontId="67" fillId="0" borderId="0" xfId="0" applyFont="true" applyBorder="true" applyAlignment="true" applyProtection="true">
      <alignment horizontal="left" vertical="center" textRotation="0" wrapText="false" indent="0" shrinkToFit="false"/>
      <protection locked="true" hidden="false"/>
    </xf>
    <xf numFmtId="164" fontId="67" fillId="0" borderId="0" xfId="0" applyFont="true" applyBorder="true" applyAlignment="true" applyProtection="true">
      <alignment horizontal="center" vertical="center" textRotation="0" wrapText="false" indent="0" shrinkToFit="false"/>
      <protection locked="true" hidden="false"/>
    </xf>
    <xf numFmtId="164" fontId="67" fillId="0" borderId="0" xfId="0" applyFont="true" applyBorder="true" applyAlignment="true" applyProtection="true">
      <alignment horizontal="general" vertical="center" textRotation="0" wrapText="false" indent="0" shrinkToFit="false"/>
      <protection locked="true" hidden="false"/>
    </xf>
    <xf numFmtId="169" fontId="5" fillId="0" borderId="0" xfId="0" applyFont="true" applyBorder="true" applyAlignment="true" applyProtection="true">
      <alignment horizontal="center" vertical="bottom" textRotation="0" wrapText="false" indent="0" shrinkToFit="false"/>
      <protection locked="true" hidden="false"/>
    </xf>
    <xf numFmtId="164" fontId="36" fillId="16" borderId="1" xfId="0" applyFont="true" applyBorder="true" applyAlignment="true" applyProtection="true">
      <alignment horizontal="center" vertical="center" textRotation="255" wrapText="false" indent="0" shrinkToFit="false"/>
      <protection locked="true" hidden="false"/>
    </xf>
    <xf numFmtId="164" fontId="63" fillId="0" borderId="6" xfId="0" applyFont="true" applyBorder="true" applyAlignment="true" applyProtection="true">
      <alignment horizontal="center" vertical="center" textRotation="0" wrapText="true" indent="0" shrinkToFit="false"/>
      <protection locked="true" hidden="false"/>
    </xf>
    <xf numFmtId="164" fontId="63" fillId="14" borderId="39" xfId="0" applyFont="true" applyBorder="true" applyAlignment="true" applyProtection="true">
      <alignment horizontal="center" vertical="center" textRotation="0" wrapText="true" indent="0" shrinkToFit="false"/>
      <protection locked="true" hidden="false"/>
    </xf>
    <xf numFmtId="164" fontId="63" fillId="14" borderId="40" xfId="0" applyFont="true" applyBorder="true" applyAlignment="true" applyProtection="true">
      <alignment horizontal="center" vertical="center" textRotation="0" wrapText="true" indent="0" shrinkToFit="false"/>
      <protection locked="true" hidden="false"/>
    </xf>
    <xf numFmtId="164" fontId="66" fillId="12" borderId="6" xfId="0" applyFont="true" applyBorder="true" applyAlignment="true" applyProtection="true">
      <alignment horizontal="general" vertical="center" textRotation="0" wrapText="false" indent="0" shrinkToFit="false"/>
      <protection locked="true" hidden="false"/>
    </xf>
    <xf numFmtId="164" fontId="66" fillId="12" borderId="29" xfId="0" applyFont="true" applyBorder="true" applyAlignment="true" applyProtection="true">
      <alignment horizontal="general" vertical="center" textRotation="0" wrapText="false" indent="0" shrinkToFit="false"/>
      <protection locked="true" hidden="false"/>
    </xf>
    <xf numFmtId="164" fontId="66" fillId="4" borderId="34" xfId="0" applyFont="true" applyBorder="true" applyAlignment="true" applyProtection="true">
      <alignment horizontal="general" vertical="center" textRotation="0" wrapText="false" indent="0" shrinkToFit="false"/>
      <protection locked="true" hidden="false"/>
    </xf>
    <xf numFmtId="164" fontId="66" fillId="12" borderId="41" xfId="0" applyFont="true" applyBorder="true" applyAlignment="true" applyProtection="true">
      <alignment horizontal="general" vertical="center" textRotation="0" wrapText="false" indent="0" shrinkToFit="false"/>
      <protection locked="true" hidden="false"/>
    </xf>
    <xf numFmtId="164" fontId="66" fillId="12" borderId="42" xfId="0" applyFont="true" applyBorder="true" applyAlignment="true" applyProtection="true">
      <alignment horizontal="general" vertical="center" textRotation="0" wrapText="false" indent="0" shrinkToFit="false"/>
      <protection locked="true" hidden="false"/>
    </xf>
    <xf numFmtId="164" fontId="63" fillId="15" borderId="1" xfId="0" applyFont="true" applyBorder="true" applyAlignment="true" applyProtection="true">
      <alignment horizontal="center" vertical="center" textRotation="0" wrapText="true" indent="0" shrinkToFit="false"/>
      <protection locked="true" hidden="false"/>
    </xf>
    <xf numFmtId="164" fontId="73" fillId="4" borderId="1" xfId="0" applyFont="true" applyBorder="true" applyAlignment="true" applyProtection="true">
      <alignment horizontal="center" vertical="center" textRotation="0" wrapText="false" indent="0" shrinkToFit="false"/>
      <protection locked="false" hidden="false"/>
    </xf>
    <xf numFmtId="169" fontId="5" fillId="0" borderId="1" xfId="0" applyFont="true" applyBorder="true" applyAlignment="true" applyProtection="true">
      <alignment horizontal="center" vertical="center" textRotation="0" wrapText="false" indent="0" shrinkToFit="false"/>
      <protection locked="false" hidden="false"/>
    </xf>
    <xf numFmtId="169" fontId="5" fillId="0" borderId="6" xfId="0" applyFont="true" applyBorder="true" applyAlignment="true" applyProtection="true">
      <alignment horizontal="center" vertical="center" textRotation="0" wrapText="false" indent="0" shrinkToFit="false"/>
      <protection locked="false" hidden="false"/>
    </xf>
    <xf numFmtId="170" fontId="5" fillId="4" borderId="34" xfId="0" applyFont="true" applyBorder="true" applyAlignment="true" applyProtection="true">
      <alignment horizontal="center" vertical="center" textRotation="0" wrapText="false" indent="0" shrinkToFit="false"/>
      <protection locked="true" hidden="false"/>
    </xf>
    <xf numFmtId="169" fontId="74" fillId="14" borderId="20" xfId="0" applyFont="true" applyBorder="true" applyAlignment="true" applyProtection="true">
      <alignment horizontal="center" vertical="bottom" textRotation="0" wrapText="false" indent="0" shrinkToFit="false"/>
      <protection locked="true" hidden="false"/>
    </xf>
    <xf numFmtId="169" fontId="74" fillId="14" borderId="21" xfId="0" applyFont="true" applyBorder="true" applyAlignment="true" applyProtection="true">
      <alignment horizontal="center" vertical="bottom" textRotation="0" wrapText="false" indent="0" shrinkToFit="false"/>
      <protection locked="true" hidden="false"/>
    </xf>
    <xf numFmtId="169" fontId="75" fillId="18" borderId="1" xfId="22" applyFont="true" applyBorder="true" applyAlignment="true" applyProtection="true">
      <alignment horizontal="center" vertical="center" textRotation="0" wrapText="false" indent="0" shrinkToFit="false"/>
      <protection locked="true" hidden="false"/>
    </xf>
    <xf numFmtId="169" fontId="75" fillId="4" borderId="0" xfId="22" applyFont="true" applyBorder="true" applyAlignment="true" applyProtection="true">
      <alignment horizontal="center" vertical="center" textRotation="0" wrapText="false" indent="0" shrinkToFit="false"/>
      <protection locked="true" hidden="false"/>
    </xf>
    <xf numFmtId="169" fontId="66" fillId="4" borderId="1" xfId="0" applyFont="true" applyBorder="true" applyAlignment="true" applyProtection="true">
      <alignment horizontal="center" vertical="center" textRotation="0" wrapText="false" indent="0" shrinkToFit="false"/>
      <protection locked="true" hidden="false"/>
    </xf>
    <xf numFmtId="169" fontId="75" fillId="4" borderId="34" xfId="22" applyFont="true" applyBorder="true" applyAlignment="true" applyProtection="true">
      <alignment horizontal="center" vertical="center" textRotation="0" wrapText="false" indent="0" shrinkToFit="false"/>
      <protection locked="true" hidden="false"/>
    </xf>
    <xf numFmtId="169" fontId="67" fillId="12" borderId="43" xfId="0" applyFont="true" applyBorder="true" applyAlignment="true" applyProtection="true">
      <alignment horizontal="center" vertical="center" textRotation="0" wrapText="false" indent="0" shrinkToFit="false"/>
      <protection locked="true" hidden="false"/>
    </xf>
    <xf numFmtId="169" fontId="67" fillId="12" borderId="44" xfId="0" applyFont="true" applyBorder="true" applyAlignment="true" applyProtection="true">
      <alignment horizontal="center" vertical="center" textRotation="0" wrapText="false" indent="0" shrinkToFit="false"/>
      <protection locked="true" hidden="false"/>
    </xf>
    <xf numFmtId="170" fontId="71" fillId="0" borderId="0" xfId="0" applyFont="true" applyBorder="true" applyAlignment="true" applyProtection="true">
      <alignment horizontal="center" vertical="center" textRotation="0" wrapText="false" indent="0" shrinkToFit="false"/>
      <protection locked="true" hidden="false"/>
    </xf>
    <xf numFmtId="164" fontId="67" fillId="12" borderId="5" xfId="0" applyFont="true" applyBorder="true" applyAlignment="true" applyProtection="true">
      <alignment horizontal="left" vertical="center" textRotation="0" wrapText="true" indent="0" shrinkToFit="false"/>
      <protection locked="true" hidden="false"/>
    </xf>
    <xf numFmtId="169" fontId="75" fillId="0" borderId="45" xfId="22" applyFont="true" applyBorder="true" applyAlignment="true" applyProtection="true">
      <alignment horizontal="center" vertical="center" textRotation="0" wrapText="false" indent="0" shrinkToFit="false"/>
      <protection locked="true" hidden="false"/>
    </xf>
    <xf numFmtId="169" fontId="73" fillId="12" borderId="5" xfId="0" applyFont="true" applyBorder="true" applyAlignment="true" applyProtection="true">
      <alignment horizontal="center" vertical="center" textRotation="0" wrapText="false" indent="0" shrinkToFit="false"/>
      <protection locked="true" hidden="false"/>
    </xf>
    <xf numFmtId="170" fontId="11" fillId="15" borderId="5" xfId="0" applyFont="true" applyBorder="true" applyAlignment="true" applyProtection="true">
      <alignment horizontal="center" vertical="center" textRotation="0" wrapText="false" indent="0" shrinkToFit="false"/>
      <protection locked="false" hidden="false"/>
    </xf>
    <xf numFmtId="164" fontId="67" fillId="4" borderId="0" xfId="0" applyFont="true" applyBorder="true" applyAlignment="true" applyProtection="true">
      <alignment horizontal="right" vertical="center" textRotation="0" wrapText="false" indent="0" shrinkToFit="false"/>
      <protection locked="true" hidden="false"/>
    </xf>
    <xf numFmtId="169" fontId="73" fillId="4" borderId="0" xfId="0" applyFont="true" applyBorder="true" applyAlignment="true" applyProtection="true">
      <alignment horizontal="center" vertical="center" textRotation="0" wrapText="false" indent="0" shrinkToFit="false"/>
      <protection locked="true" hidden="false"/>
    </xf>
    <xf numFmtId="169" fontId="75" fillId="0" borderId="0" xfId="22" applyFont="true" applyBorder="true" applyAlignment="true" applyProtection="true">
      <alignment horizontal="center" vertical="center" textRotation="0" wrapText="false" indent="0" shrinkToFit="false"/>
      <protection locked="true" hidden="false"/>
    </xf>
    <xf numFmtId="169" fontId="77" fillId="0" borderId="0" xfId="22" applyFont="true" applyBorder="true" applyAlignment="true" applyProtection="true">
      <alignment horizontal="center" vertical="center" textRotation="0" wrapText="false" indent="0" shrinkToFit="false"/>
      <protection locked="true" hidden="false"/>
    </xf>
    <xf numFmtId="164" fontId="53" fillId="0" borderId="2" xfId="0" applyFont="true" applyBorder="true" applyAlignment="true" applyProtection="true">
      <alignment horizontal="left" vertical="center" textRotation="0" wrapText="false" indent="0" shrinkToFit="false"/>
      <protection locked="true" hidden="false"/>
    </xf>
    <xf numFmtId="164" fontId="60" fillId="0" borderId="1" xfId="0" applyFont="true" applyBorder="true" applyAlignment="true" applyProtection="true">
      <alignment horizontal="left" vertical="top" textRotation="0" wrapText="true" indent="0" shrinkToFit="false"/>
      <protection locked="false" hidden="false"/>
    </xf>
    <xf numFmtId="164" fontId="0" fillId="4" borderId="0" xfId="0" applyFont="true" applyBorder="false" applyAlignment="false" applyProtection="true">
      <alignment horizontal="general" vertical="bottom" textRotation="0" wrapText="false" indent="0" shrinkToFit="false"/>
      <protection locked="true" hidden="false"/>
    </xf>
    <xf numFmtId="164" fontId="0" fillId="0" borderId="0" xfId="0" applyFont="true" applyBorder="true" applyAlignment="false" applyProtection="true">
      <alignment horizontal="general" vertical="bottom" textRotation="0" wrapText="false" indent="0" shrinkToFit="false"/>
      <protection locked="true" hidden="false"/>
    </xf>
    <xf numFmtId="164" fontId="0" fillId="4" borderId="0" xfId="0" applyFont="true" applyBorder="true" applyAlignment="false" applyProtection="true">
      <alignment horizontal="general" vertical="bottom" textRotation="0" wrapText="false" indent="0" shrinkToFit="false"/>
      <protection locked="true" hidden="false"/>
    </xf>
    <xf numFmtId="164" fontId="79" fillId="8" borderId="6" xfId="0" applyFont="true" applyBorder="true" applyAlignment="true" applyProtection="true">
      <alignment horizontal="center" vertical="center" textRotation="0" wrapText="false" indent="0" shrinkToFit="false"/>
      <protection locked="true" hidden="false"/>
    </xf>
    <xf numFmtId="164" fontId="45" fillId="13" borderId="0" xfId="0" applyFont="true" applyBorder="true" applyAlignment="true" applyProtection="true">
      <alignment horizontal="center" vertical="top" textRotation="0" wrapText="false" indent="0" shrinkToFit="false"/>
      <protection locked="true" hidden="false"/>
    </xf>
    <xf numFmtId="164" fontId="15" fillId="4" borderId="0" xfId="0" applyFont="true" applyBorder="true" applyAlignment="false" applyProtection="true">
      <alignment horizontal="general" vertical="bottom" textRotation="0" wrapText="false" indent="0" shrinkToFit="false"/>
      <protection locked="true" hidden="false"/>
    </xf>
    <xf numFmtId="164" fontId="45" fillId="0" borderId="0" xfId="0" applyFont="true" applyBorder="true" applyAlignment="false" applyProtection="true">
      <alignment horizontal="general" vertical="bottom" textRotation="0" wrapText="false" indent="0" shrinkToFit="false"/>
      <protection locked="true" hidden="false"/>
    </xf>
    <xf numFmtId="164" fontId="80" fillId="0" borderId="0" xfId="0" applyFont="true" applyBorder="true" applyAlignment="true" applyProtection="true">
      <alignment horizontal="center" vertical="center" textRotation="0" wrapText="false" indent="0" shrinkToFit="false"/>
      <protection locked="true" hidden="false"/>
    </xf>
    <xf numFmtId="164" fontId="51" fillId="0" borderId="0" xfId="0" applyFont="true" applyBorder="false" applyAlignment="true" applyProtection="true">
      <alignment horizontal="center" vertical="center" textRotation="0" wrapText="false" indent="0" shrinkToFit="false"/>
      <protection locked="true" hidden="false"/>
    </xf>
    <xf numFmtId="164" fontId="15" fillId="4" borderId="0" xfId="0" applyFont="true" applyBorder="false" applyAlignment="true" applyProtection="true">
      <alignment horizontal="general" vertical="center" textRotation="0" wrapText="false" indent="0" shrinkToFit="false"/>
      <protection locked="true" hidden="false"/>
    </xf>
    <xf numFmtId="164" fontId="15" fillId="0" borderId="0" xfId="0" applyFont="true" applyBorder="true" applyAlignment="true" applyProtection="true">
      <alignment horizontal="general" vertical="center" textRotation="0" wrapText="false" indent="0" shrinkToFit="false"/>
      <protection locked="true" hidden="false"/>
    </xf>
    <xf numFmtId="164" fontId="51" fillId="0" borderId="0" xfId="0" applyFont="true" applyBorder="true" applyAlignment="true" applyProtection="true">
      <alignment horizontal="center" vertical="center" textRotation="0" wrapText="false" indent="0" shrinkToFit="false"/>
      <protection locked="true" hidden="false"/>
    </xf>
    <xf numFmtId="164" fontId="36" fillId="0" borderId="5" xfId="22" applyFont="true" applyBorder="true" applyAlignment="true" applyProtection="true">
      <alignment horizontal="left" vertical="center" textRotation="0" wrapText="true" indent="0" shrinkToFit="false"/>
      <protection locked="true" hidden="false"/>
    </xf>
    <xf numFmtId="164" fontId="36" fillId="0" borderId="46" xfId="22" applyFont="true" applyBorder="true" applyAlignment="true" applyProtection="true">
      <alignment horizontal="left" vertical="center" textRotation="0" wrapText="true" indent="0" shrinkToFit="false"/>
      <protection locked="true" hidden="false"/>
    </xf>
    <xf numFmtId="164" fontId="36" fillId="0" borderId="5" xfId="22" applyFont="true" applyBorder="true" applyAlignment="true" applyProtection="true">
      <alignment horizontal="left" vertical="center" textRotation="0" wrapText="false" indent="0" shrinkToFit="false"/>
      <protection locked="true" hidden="false"/>
    </xf>
    <xf numFmtId="164" fontId="66" fillId="0" borderId="0" xfId="22" applyFont="true" applyBorder="true" applyAlignment="true" applyProtection="true">
      <alignment horizontal="center" vertical="center" textRotation="0" wrapText="false" indent="0" shrinkToFit="false"/>
      <protection locked="true" hidden="false"/>
    </xf>
    <xf numFmtId="164" fontId="36" fillId="0" borderId="47" xfId="22" applyFont="true" applyBorder="true" applyAlignment="true" applyProtection="true">
      <alignment horizontal="left" vertical="center" textRotation="0" wrapText="false" indent="0" shrinkToFit="false"/>
      <protection locked="true" hidden="false"/>
    </xf>
    <xf numFmtId="164" fontId="10" fillId="4" borderId="5" xfId="0" applyFont="true" applyBorder="true" applyAlignment="true" applyProtection="true">
      <alignment horizontal="left" vertical="center" textRotation="0" wrapText="false" indent="0" shrinkToFit="false"/>
      <protection locked="true" hidden="false"/>
    </xf>
    <xf numFmtId="164" fontId="10" fillId="4" borderId="46" xfId="0" applyFont="true" applyBorder="true" applyAlignment="true" applyProtection="true">
      <alignment horizontal="left" vertical="center" textRotation="0" wrapText="false" indent="0" shrinkToFit="false"/>
      <protection locked="true" hidden="false"/>
    </xf>
    <xf numFmtId="169" fontId="19" fillId="4" borderId="5" xfId="22" applyFont="true" applyBorder="true" applyAlignment="true" applyProtection="true">
      <alignment horizontal="right" vertical="center" textRotation="0" wrapText="false" indent="0" shrinkToFit="false"/>
      <protection locked="false" hidden="false"/>
    </xf>
    <xf numFmtId="169" fontId="59" fillId="0" borderId="0" xfId="22" applyFont="true" applyBorder="true" applyAlignment="true" applyProtection="true">
      <alignment horizontal="center" vertical="center" textRotation="0" wrapText="false" indent="0" shrinkToFit="false"/>
      <protection locked="true" hidden="false"/>
    </xf>
    <xf numFmtId="169" fontId="26" fillId="4" borderId="47" xfId="0" applyFont="true" applyBorder="true" applyAlignment="true" applyProtection="true">
      <alignment horizontal="right" vertical="center" textRotation="0" wrapText="false" indent="0" shrinkToFit="false"/>
      <protection locked="false" hidden="false"/>
    </xf>
    <xf numFmtId="164" fontId="28" fillId="4" borderId="0" xfId="22" applyFont="true" applyBorder="true" applyAlignment="true" applyProtection="true">
      <alignment horizontal="left" vertical="center" textRotation="0" wrapText="false" indent="0" shrinkToFit="false"/>
      <protection locked="true" hidden="false"/>
    </xf>
    <xf numFmtId="164" fontId="51" fillId="4" borderId="0" xfId="0" applyFont="true" applyBorder="true" applyAlignment="true" applyProtection="true">
      <alignment horizontal="center" vertical="center" textRotation="0" wrapText="false" indent="0" shrinkToFit="false"/>
      <protection locked="true" hidden="false"/>
    </xf>
    <xf numFmtId="164" fontId="28" fillId="4" borderId="48" xfId="22" applyFont="true" applyBorder="true" applyAlignment="true" applyProtection="true">
      <alignment horizontal="left" vertical="center" textRotation="0" wrapText="false" indent="0" shrinkToFit="false"/>
      <protection locked="true" hidden="false"/>
    </xf>
    <xf numFmtId="164" fontId="28" fillId="4" borderId="49" xfId="22" applyFont="true" applyBorder="true" applyAlignment="true" applyProtection="true">
      <alignment horizontal="left" vertical="center" textRotation="0" wrapText="false" indent="0" shrinkToFit="false"/>
      <protection locked="true" hidden="false"/>
    </xf>
    <xf numFmtId="164" fontId="10" fillId="4" borderId="50" xfId="0" applyFont="true" applyBorder="true" applyAlignment="true" applyProtection="true">
      <alignment horizontal="left" vertical="center" textRotation="0" wrapText="false" indent="0" shrinkToFit="false"/>
      <protection locked="true" hidden="false"/>
    </xf>
    <xf numFmtId="164" fontId="10" fillId="4" borderId="0" xfId="0" applyFont="true" applyBorder="true" applyAlignment="true" applyProtection="true">
      <alignment horizontal="left" vertical="center" textRotation="0" wrapText="false" indent="0" shrinkToFit="false"/>
      <protection locked="true" hidden="false"/>
    </xf>
    <xf numFmtId="169" fontId="19" fillId="4" borderId="50" xfId="22" applyFont="true" applyBorder="true" applyAlignment="true" applyProtection="true">
      <alignment horizontal="right" vertical="center" textRotation="0" wrapText="false" indent="0" shrinkToFit="false"/>
      <protection locked="false" hidden="false"/>
    </xf>
    <xf numFmtId="169" fontId="81" fillId="19" borderId="51" xfId="22" applyFont="true" applyBorder="true" applyAlignment="true" applyProtection="true">
      <alignment horizontal="left" vertical="center" textRotation="0" wrapText="false" indent="0" shrinkToFit="false"/>
      <protection locked="true" hidden="false"/>
    </xf>
    <xf numFmtId="169" fontId="81" fillId="19" borderId="52" xfId="22" applyFont="true" applyBorder="true" applyAlignment="true" applyProtection="true">
      <alignment horizontal="right" vertical="center" textRotation="0" wrapText="false" indent="0" shrinkToFit="false"/>
      <protection locked="true" hidden="false"/>
    </xf>
    <xf numFmtId="169" fontId="81" fillId="19" borderId="53" xfId="22" applyFont="true" applyBorder="true" applyAlignment="true" applyProtection="true">
      <alignment horizontal="left" vertical="center" textRotation="0" wrapText="false" indent="0" shrinkToFit="false"/>
      <protection locked="true" hidden="false"/>
    </xf>
    <xf numFmtId="169" fontId="81" fillId="19" borderId="54" xfId="22" applyFont="true" applyBorder="true" applyAlignment="true" applyProtection="true">
      <alignment horizontal="right" vertical="center" textRotation="0" wrapText="false" indent="0" shrinkToFit="false"/>
      <protection locked="true" hidden="false"/>
    </xf>
    <xf numFmtId="169" fontId="81" fillId="19" borderId="55" xfId="22" applyFont="true" applyBorder="true" applyAlignment="true" applyProtection="true">
      <alignment horizontal="left" vertical="center" textRotation="0" wrapText="false" indent="0" shrinkToFit="false"/>
      <protection locked="true" hidden="false"/>
    </xf>
    <xf numFmtId="169" fontId="81" fillId="19" borderId="56" xfId="22" applyFont="true" applyBorder="true" applyAlignment="true" applyProtection="true">
      <alignment horizontal="right" vertical="center" textRotation="0" wrapText="false" indent="0" shrinkToFit="false"/>
      <protection locked="true" hidden="false"/>
    </xf>
    <xf numFmtId="169" fontId="28" fillId="0" borderId="0" xfId="22" applyFont="true" applyBorder="true" applyAlignment="true" applyProtection="true">
      <alignment horizontal="center" vertical="center" textRotation="0" wrapText="false" indent="0" shrinkToFit="false"/>
      <protection locked="true" hidden="false"/>
    </xf>
    <xf numFmtId="169" fontId="26" fillId="4" borderId="45" xfId="0" applyFont="true" applyBorder="true" applyAlignment="true" applyProtection="true">
      <alignment horizontal="right" vertical="center" textRotation="0" wrapText="false" indent="0" shrinkToFit="false"/>
      <protection locked="false" hidden="false"/>
    </xf>
    <xf numFmtId="164" fontId="10" fillId="4" borderId="46" xfId="0" applyFont="true" applyBorder="true" applyAlignment="true" applyProtection="true">
      <alignment horizontal="left" vertical="center" textRotation="0" wrapText="true" indent="0" shrinkToFit="false"/>
      <protection locked="true" hidden="false"/>
    </xf>
    <xf numFmtId="169" fontId="26" fillId="4" borderId="5" xfId="0" applyFont="true" applyBorder="true" applyAlignment="true" applyProtection="true">
      <alignment horizontal="right" vertical="center" textRotation="0" wrapText="false" indent="0" shrinkToFit="false"/>
      <protection locked="false" hidden="false"/>
    </xf>
    <xf numFmtId="164" fontId="10" fillId="4" borderId="57" xfId="0" applyFont="true" applyBorder="true" applyAlignment="true" applyProtection="true">
      <alignment horizontal="left" vertical="center" textRotation="0" wrapText="false" indent="0" shrinkToFit="false"/>
      <protection locked="true" hidden="false"/>
    </xf>
    <xf numFmtId="164" fontId="11" fillId="0" borderId="0" xfId="0" applyFont="true" applyBorder="true" applyAlignment="true" applyProtection="true">
      <alignment horizontal="center" vertical="center" textRotation="0" wrapText="false" indent="0" shrinkToFit="false"/>
      <protection locked="true" hidden="false"/>
    </xf>
    <xf numFmtId="169" fontId="26" fillId="4" borderId="50" xfId="22" applyFont="true" applyBorder="true" applyAlignment="true" applyProtection="true">
      <alignment horizontal="right" vertical="center" textRotation="0" wrapText="false" indent="0" shrinkToFit="false"/>
      <protection locked="false" hidden="false"/>
    </xf>
    <xf numFmtId="164" fontId="59" fillId="20" borderId="49" xfId="22" applyFont="true" applyBorder="true" applyAlignment="true" applyProtection="true">
      <alignment horizontal="left" vertical="center" textRotation="0" wrapText="true" indent="0" shrinkToFit="false"/>
      <protection locked="true" hidden="false"/>
    </xf>
    <xf numFmtId="169" fontId="59" fillId="20" borderId="58" xfId="22" applyFont="true" applyBorder="true" applyAlignment="true" applyProtection="true">
      <alignment horizontal="right" vertical="center" textRotation="0" wrapText="false" indent="0" shrinkToFit="false"/>
      <protection locked="true" hidden="false"/>
    </xf>
    <xf numFmtId="164" fontId="59" fillId="20" borderId="59" xfId="22" applyFont="true" applyBorder="true" applyAlignment="true" applyProtection="true">
      <alignment horizontal="left" vertical="center" textRotation="0" wrapText="true" indent="0" shrinkToFit="false"/>
      <protection locked="true" hidden="false"/>
    </xf>
    <xf numFmtId="169" fontId="59" fillId="20" borderId="5" xfId="22" applyFont="true" applyBorder="true" applyAlignment="true" applyProtection="true">
      <alignment horizontal="right" vertical="center" textRotation="0" wrapText="false" indent="0" shrinkToFit="false"/>
      <protection locked="true" hidden="false"/>
    </xf>
    <xf numFmtId="164" fontId="10" fillId="4" borderId="34" xfId="0" applyFont="true" applyBorder="true" applyAlignment="true" applyProtection="true">
      <alignment horizontal="left" vertical="center" textRotation="0" wrapText="false" indent="0" shrinkToFit="false"/>
      <protection locked="true" hidden="false"/>
    </xf>
    <xf numFmtId="164" fontId="10" fillId="4" borderId="5" xfId="0" applyFont="true" applyBorder="true" applyAlignment="true" applyProtection="true">
      <alignment horizontal="left" vertical="center" textRotation="0" wrapText="true" indent="0" shrinkToFit="false"/>
      <protection locked="true" hidden="false"/>
    </xf>
    <xf numFmtId="164" fontId="10" fillId="4" borderId="55" xfId="0" applyFont="true" applyBorder="true" applyAlignment="true" applyProtection="true">
      <alignment horizontal="left" vertical="center" textRotation="0" wrapText="false" indent="0" shrinkToFit="false"/>
      <protection locked="true" hidden="false"/>
    </xf>
    <xf numFmtId="169" fontId="26" fillId="4" borderId="60" xfId="0" applyFont="true" applyBorder="true" applyAlignment="true" applyProtection="true">
      <alignment horizontal="right" vertical="center" textRotation="0" wrapText="false" indent="0" shrinkToFit="false"/>
      <protection locked="false" hidden="false"/>
    </xf>
    <xf numFmtId="164" fontId="82" fillId="0" borderId="24" xfId="0" applyFont="true" applyBorder="true" applyAlignment="true" applyProtection="true">
      <alignment horizontal="right" vertical="center" textRotation="0" wrapText="false" indent="0" shrinkToFit="false"/>
      <protection locked="true" hidden="false"/>
    </xf>
    <xf numFmtId="169" fontId="79" fillId="16" borderId="24" xfId="0" applyFont="true" applyBorder="true" applyAlignment="true" applyProtection="true">
      <alignment horizontal="general" vertical="center" textRotation="0" wrapText="false" indent="0" shrinkToFit="false"/>
      <protection locked="true" hidden="false"/>
    </xf>
    <xf numFmtId="164" fontId="83" fillId="0" borderId="24" xfId="0" applyFont="true" applyBorder="true" applyAlignment="true" applyProtection="true">
      <alignment horizontal="right" vertical="center" textRotation="0" wrapText="false" indent="0" shrinkToFit="false"/>
      <protection locked="true" hidden="false"/>
    </xf>
    <xf numFmtId="169" fontId="84" fillId="16" borderId="24" xfId="0" applyFont="true" applyBorder="true" applyAlignment="true" applyProtection="true">
      <alignment horizontal="general" vertical="center" textRotation="0" wrapText="false" indent="0" shrinkToFit="false"/>
      <protection locked="true" hidden="false"/>
    </xf>
    <xf numFmtId="164" fontId="85" fillId="0" borderId="0" xfId="0" applyFont="true" applyBorder="false" applyAlignment="false" applyProtection="true">
      <alignment horizontal="general" vertical="bottom" textRotation="0" wrapText="false" indent="0" shrinkToFit="false"/>
      <protection locked="true" hidden="false"/>
    </xf>
    <xf numFmtId="164" fontId="85" fillId="0" borderId="0" xfId="0" applyFont="true" applyBorder="false" applyAlignment="false" applyProtection="true">
      <alignment horizontal="general" vertical="bottom" textRotation="0" wrapText="false" indent="0" shrinkToFit="false"/>
      <protection locked="true" hidden="false"/>
    </xf>
    <xf numFmtId="164" fontId="51" fillId="0" borderId="4" xfId="0" applyFont="true" applyBorder="true" applyAlignment="true" applyProtection="true">
      <alignment horizontal="center" vertical="bottom" textRotation="0" wrapText="false" indent="0" shrinkToFit="false"/>
      <protection locked="true" hidden="false"/>
    </xf>
    <xf numFmtId="164" fontId="85" fillId="0" borderId="24" xfId="0" applyFont="true" applyBorder="true" applyAlignment="true" applyProtection="true">
      <alignment horizontal="center" vertical="center" textRotation="0" wrapText="true" indent="0" shrinkToFit="false"/>
      <protection locked="true" hidden="false"/>
    </xf>
    <xf numFmtId="164" fontId="36" fillId="0" borderId="61" xfId="22" applyFont="true" applyBorder="true" applyAlignment="true" applyProtection="true">
      <alignment horizontal="left" vertical="center" textRotation="0" wrapText="true" indent="0" shrinkToFit="false"/>
      <protection locked="true" hidden="false"/>
    </xf>
    <xf numFmtId="164" fontId="36" fillId="0" borderId="61" xfId="22" applyFont="true" applyBorder="true" applyAlignment="true" applyProtection="true">
      <alignment horizontal="left" vertical="center" textRotation="0" wrapText="false" indent="0" shrinkToFit="false"/>
      <protection locked="true" hidden="false"/>
    </xf>
    <xf numFmtId="169" fontId="86" fillId="0" borderId="62" xfId="22" applyFont="true" applyBorder="true" applyAlignment="true" applyProtection="true">
      <alignment horizontal="right" vertical="center" textRotation="0" wrapText="false" indent="0" shrinkToFit="false"/>
      <protection locked="true" hidden="false"/>
    </xf>
    <xf numFmtId="164" fontId="9" fillId="0" borderId="62" xfId="0" applyFont="true" applyBorder="true" applyAlignment="true" applyProtection="true">
      <alignment horizontal="left" vertical="center" textRotation="0" wrapText="false" indent="0" shrinkToFit="false"/>
      <protection locked="true" hidden="false"/>
    </xf>
    <xf numFmtId="169" fontId="19" fillId="0" borderId="62" xfId="22" applyFont="true" applyBorder="true" applyAlignment="true" applyProtection="true">
      <alignment horizontal="right" vertical="center" textRotation="0" wrapText="false" indent="0" shrinkToFit="false"/>
      <protection locked="false" hidden="false"/>
    </xf>
    <xf numFmtId="169" fontId="86" fillId="0" borderId="53" xfId="22" applyFont="true" applyBorder="true" applyAlignment="true" applyProtection="true">
      <alignment horizontal="right" vertical="center" textRotation="0" wrapText="false" indent="0" shrinkToFit="false"/>
      <protection locked="true" hidden="false"/>
    </xf>
    <xf numFmtId="164" fontId="9" fillId="0" borderId="53" xfId="0" applyFont="true" applyBorder="true" applyAlignment="true" applyProtection="true">
      <alignment horizontal="left" vertical="center" textRotation="0" wrapText="false" indent="0" shrinkToFit="false"/>
      <protection locked="true" hidden="false"/>
    </xf>
    <xf numFmtId="169" fontId="19" fillId="0" borderId="53" xfId="22" applyFont="true" applyBorder="true" applyAlignment="true" applyProtection="true">
      <alignment horizontal="right" vertical="center" textRotation="0" wrapText="false" indent="0" shrinkToFit="false"/>
      <protection locked="false" hidden="false"/>
    </xf>
    <xf numFmtId="169" fontId="86" fillId="0" borderId="53" xfId="22" applyFont="true" applyBorder="true" applyAlignment="true" applyProtection="true">
      <alignment horizontal="left" vertical="center" textRotation="0" wrapText="false" indent="0" shrinkToFit="false"/>
      <protection locked="true" hidden="false"/>
    </xf>
    <xf numFmtId="164" fontId="86" fillId="4" borderId="53" xfId="0" applyFont="true" applyBorder="true" applyAlignment="true" applyProtection="true">
      <alignment horizontal="left" vertical="center" textRotation="0" wrapText="false" indent="0" shrinkToFit="false"/>
      <protection locked="true" hidden="false"/>
    </xf>
    <xf numFmtId="164" fontId="86" fillId="4" borderId="53" xfId="22" applyFont="true" applyBorder="true" applyAlignment="true" applyProtection="true">
      <alignment horizontal="right" vertical="center" textRotation="0" wrapText="true" indent="0" shrinkToFit="false"/>
      <protection locked="true" hidden="false"/>
    </xf>
    <xf numFmtId="164" fontId="86" fillId="4" borderId="53" xfId="0" applyFont="true" applyBorder="true" applyAlignment="true" applyProtection="true">
      <alignment horizontal="left" vertical="center" textRotation="0" wrapText="true" indent="0" shrinkToFit="false"/>
      <protection locked="true" hidden="false"/>
    </xf>
    <xf numFmtId="164" fontId="86" fillId="4" borderId="55" xfId="22" applyFont="true" applyBorder="true" applyAlignment="true" applyProtection="true">
      <alignment horizontal="right" vertical="center" textRotation="0" wrapText="true" indent="0" shrinkToFit="false"/>
      <protection locked="true" hidden="false"/>
    </xf>
    <xf numFmtId="164" fontId="86" fillId="4" borderId="55" xfId="22" applyFont="true" applyBorder="true" applyAlignment="true" applyProtection="true">
      <alignment horizontal="left" vertical="center" textRotation="0" wrapText="true" indent="0" shrinkToFit="false"/>
      <protection locked="true" hidden="false"/>
    </xf>
    <xf numFmtId="169" fontId="19" fillId="0" borderId="55" xfId="22" applyFont="true" applyBorder="true" applyAlignment="true" applyProtection="true">
      <alignment horizontal="right" vertical="center" textRotation="0" wrapText="false" indent="0" shrinkToFit="false"/>
      <protection locked="false" hidden="false"/>
    </xf>
    <xf numFmtId="164" fontId="10" fillId="20" borderId="5" xfId="0" applyFont="true" applyBorder="true" applyAlignment="true" applyProtection="true">
      <alignment horizontal="left" vertical="center" textRotation="0" wrapText="false" indent="0" shrinkToFit="false"/>
      <protection locked="true" hidden="false"/>
    </xf>
    <xf numFmtId="169" fontId="81" fillId="19" borderId="5" xfId="22" applyFont="true" applyBorder="true" applyAlignment="true" applyProtection="true">
      <alignment horizontal="left" vertical="center" textRotation="0" wrapText="false" indent="0" shrinkToFit="false"/>
      <protection locked="true" hidden="false"/>
    </xf>
    <xf numFmtId="164" fontId="86" fillId="0" borderId="51" xfId="22" applyFont="true" applyBorder="true" applyAlignment="true" applyProtection="true">
      <alignment horizontal="right" vertical="center" textRotation="0" wrapText="true" indent="0" shrinkToFit="false"/>
      <protection locked="true" hidden="false"/>
    </xf>
    <xf numFmtId="164" fontId="86" fillId="0" borderId="51" xfId="22" applyFont="true" applyBorder="true" applyAlignment="true" applyProtection="true">
      <alignment horizontal="left" vertical="center" textRotation="0" wrapText="true" indent="0" shrinkToFit="false"/>
      <protection locked="true" hidden="false"/>
    </xf>
    <xf numFmtId="169" fontId="19" fillId="0" borderId="51" xfId="22" applyFont="true" applyBorder="true" applyAlignment="true" applyProtection="true">
      <alignment horizontal="right" vertical="center" textRotation="0" wrapText="false" indent="0" shrinkToFit="false"/>
      <protection locked="false" hidden="false"/>
    </xf>
    <xf numFmtId="164" fontId="86" fillId="0" borderId="53" xfId="22" applyFont="true" applyBorder="true" applyAlignment="true" applyProtection="true">
      <alignment horizontal="right" vertical="center" textRotation="0" wrapText="true" indent="0" shrinkToFit="false"/>
      <protection locked="true" hidden="false"/>
    </xf>
    <xf numFmtId="164" fontId="86" fillId="0" borderId="53" xfId="22" applyFont="true" applyBorder="true" applyAlignment="true" applyProtection="true">
      <alignment horizontal="left" vertical="center" textRotation="0" wrapText="true" indent="0" shrinkToFit="false"/>
      <protection locked="true" hidden="false"/>
    </xf>
    <xf numFmtId="164" fontId="86" fillId="0" borderId="53" xfId="0" applyFont="true" applyBorder="true" applyAlignment="true" applyProtection="true">
      <alignment horizontal="left" vertical="center" textRotation="0" wrapText="true" indent="0" shrinkToFit="false"/>
      <protection locked="true" hidden="false"/>
    </xf>
    <xf numFmtId="164" fontId="26" fillId="4" borderId="53" xfId="0" applyFont="true" applyBorder="true" applyAlignment="true" applyProtection="true">
      <alignment horizontal="left" vertical="center" textRotation="0" wrapText="false" indent="0" shrinkToFit="false"/>
      <protection locked="true" hidden="false"/>
    </xf>
    <xf numFmtId="164" fontId="86" fillId="0" borderId="55" xfId="22" applyFont="true" applyBorder="true" applyAlignment="true" applyProtection="true">
      <alignment horizontal="right" vertical="center" textRotation="0" wrapText="true" indent="0" shrinkToFit="false"/>
      <protection locked="true" hidden="false"/>
    </xf>
    <xf numFmtId="164" fontId="86" fillId="0" borderId="55" xfId="22" applyFont="true" applyBorder="true" applyAlignment="true" applyProtection="true">
      <alignment horizontal="left" vertical="center" textRotation="0" wrapText="true" indent="0" shrinkToFit="false"/>
      <protection locked="true" hidden="false"/>
    </xf>
    <xf numFmtId="164" fontId="79" fillId="8" borderId="34" xfId="0" applyFont="true" applyBorder="true" applyAlignment="true" applyProtection="true">
      <alignment horizontal="center" vertical="center" textRotation="0" wrapText="false" indent="0" shrinkToFit="false"/>
      <protection locked="true" hidden="false"/>
    </xf>
    <xf numFmtId="164" fontId="59" fillId="8" borderId="0" xfId="0" applyFont="true" applyBorder="true" applyAlignment="true" applyProtection="true">
      <alignment horizontal="center" vertical="center" textRotation="0" wrapText="true" indent="0" shrinkToFit="false"/>
      <protection locked="true" hidden="false"/>
    </xf>
    <xf numFmtId="164" fontId="79" fillId="0" borderId="0" xfId="0" applyFont="true" applyBorder="true" applyAlignment="true" applyProtection="true">
      <alignment horizontal="center" vertical="center" textRotation="0" wrapText="true" indent="0" shrinkToFit="false"/>
      <protection locked="true" hidden="false"/>
    </xf>
    <xf numFmtId="164" fontId="66" fillId="0" borderId="63" xfId="22" applyFont="true" applyBorder="true" applyAlignment="true" applyProtection="true">
      <alignment horizontal="center" vertical="center" textRotation="0" wrapText="false" indent="0" shrinkToFit="false"/>
      <protection locked="true" hidden="false"/>
    </xf>
    <xf numFmtId="164" fontId="59" fillId="0" borderId="47" xfId="22" applyFont="true" applyBorder="true" applyAlignment="true" applyProtection="true">
      <alignment horizontal="center" vertical="center" textRotation="0" wrapText="false" indent="0" shrinkToFit="false"/>
      <protection locked="true" hidden="false"/>
    </xf>
    <xf numFmtId="164" fontId="36" fillId="0" borderId="62" xfId="22" applyFont="true" applyBorder="true" applyAlignment="true" applyProtection="true">
      <alignment horizontal="left" vertical="center" textRotation="0" wrapText="false" indent="0" shrinkToFit="false"/>
      <protection locked="true" hidden="false"/>
    </xf>
    <xf numFmtId="164" fontId="36" fillId="0" borderId="62" xfId="22" applyFont="true" applyBorder="true" applyAlignment="true" applyProtection="true">
      <alignment horizontal="center" vertical="center" textRotation="0" wrapText="true" indent="0" shrinkToFit="false"/>
      <protection locked="true" hidden="false"/>
    </xf>
    <xf numFmtId="164" fontId="66" fillId="0" borderId="62" xfId="22" applyFont="true" applyBorder="true" applyAlignment="true" applyProtection="true">
      <alignment horizontal="center" vertical="center" textRotation="0" wrapText="true" indent="0" shrinkToFit="false"/>
      <protection locked="true" hidden="false"/>
    </xf>
    <xf numFmtId="164" fontId="36" fillId="0" borderId="62" xfId="22" applyFont="true" applyBorder="true" applyAlignment="true" applyProtection="true">
      <alignment horizontal="center" vertical="center" textRotation="0" wrapText="false" indent="0" shrinkToFit="false"/>
      <protection locked="true" hidden="false"/>
    </xf>
    <xf numFmtId="164" fontId="86" fillId="0" borderId="53" xfId="0" applyFont="true" applyBorder="true" applyAlignment="true" applyProtection="true">
      <alignment horizontal="right" vertical="center" textRotation="0" wrapText="false" indent="0" shrinkToFit="false"/>
      <protection locked="true" hidden="false"/>
    </xf>
    <xf numFmtId="164" fontId="86" fillId="0" borderId="53" xfId="0" applyFont="true" applyBorder="true" applyAlignment="true" applyProtection="true">
      <alignment horizontal="general" vertical="center" textRotation="0" wrapText="true" indent="0" shrinkToFit="false"/>
      <protection locked="true" hidden="false"/>
    </xf>
    <xf numFmtId="171" fontId="86" fillId="0" borderId="53" xfId="15" applyFont="true" applyBorder="true" applyAlignment="true" applyProtection="true">
      <alignment horizontal="right" vertical="center" textRotation="0" wrapText="false" indent="0" shrinkToFit="false"/>
      <protection locked="false" hidden="false"/>
    </xf>
    <xf numFmtId="172" fontId="86" fillId="9" borderId="51" xfId="15" applyFont="true" applyBorder="true" applyAlignment="true" applyProtection="true">
      <alignment horizontal="right" vertical="center" textRotation="0" wrapText="false" indent="0" shrinkToFit="false"/>
      <protection locked="true" hidden="false"/>
    </xf>
    <xf numFmtId="164" fontId="86" fillId="0" borderId="55" xfId="0" applyFont="true" applyBorder="true" applyAlignment="true" applyProtection="true">
      <alignment horizontal="right" vertical="center" textRotation="0" wrapText="false" indent="0" shrinkToFit="false"/>
      <protection locked="true" hidden="false"/>
    </xf>
    <xf numFmtId="164" fontId="86" fillId="0" borderId="55" xfId="0" applyFont="true" applyBorder="true" applyAlignment="true" applyProtection="true">
      <alignment horizontal="general" vertical="center" textRotation="0" wrapText="true" indent="0" shrinkToFit="false"/>
      <protection locked="true" hidden="false"/>
    </xf>
    <xf numFmtId="171" fontId="86" fillId="0" borderId="55" xfId="15" applyFont="true" applyBorder="true" applyAlignment="true" applyProtection="true">
      <alignment horizontal="right" vertical="center" textRotation="0" wrapText="false" indent="0" shrinkToFit="false"/>
      <protection locked="false" hidden="false"/>
    </xf>
    <xf numFmtId="171" fontId="19" fillId="19" borderId="55" xfId="15" applyFont="true" applyBorder="true" applyAlignment="true" applyProtection="true">
      <alignment horizontal="right" vertical="center" textRotation="0" wrapText="false" indent="0" shrinkToFit="false"/>
      <protection locked="true" hidden="false"/>
    </xf>
    <xf numFmtId="164" fontId="51" fillId="20" borderId="5" xfId="0" applyFont="true" applyBorder="true" applyAlignment="true" applyProtection="true">
      <alignment horizontal="left" vertical="center" textRotation="0" wrapText="false" indent="0" shrinkToFit="false"/>
      <protection locked="true" hidden="false"/>
    </xf>
    <xf numFmtId="164" fontId="51" fillId="20" borderId="5" xfId="0" applyFont="true" applyBorder="true" applyAlignment="true" applyProtection="true">
      <alignment horizontal="left" vertical="center" textRotation="0" wrapText="true" indent="0" shrinkToFit="false"/>
      <protection locked="true" hidden="false"/>
    </xf>
    <xf numFmtId="172" fontId="51" fillId="20" borderId="5" xfId="15" applyFont="true" applyBorder="true" applyAlignment="true" applyProtection="true">
      <alignment horizontal="right" vertical="center" textRotation="0" wrapText="true" indent="0" shrinkToFit="false"/>
      <protection locked="true" hidden="false"/>
    </xf>
    <xf numFmtId="172" fontId="51" fillId="20" borderId="5" xfId="15" applyFont="true" applyBorder="true" applyAlignment="true" applyProtection="true">
      <alignment horizontal="right" vertical="center" textRotation="0" wrapText="false" indent="0" shrinkToFit="false"/>
      <protection locked="true" hidden="false"/>
    </xf>
    <xf numFmtId="164" fontId="86" fillId="0" borderId="51" xfId="0" applyFont="true" applyBorder="true" applyAlignment="true" applyProtection="true">
      <alignment horizontal="right" vertical="center" textRotation="0" wrapText="false" indent="0" shrinkToFit="false"/>
      <protection locked="true" hidden="false"/>
    </xf>
    <xf numFmtId="164" fontId="86" fillId="0" borderId="51" xfId="0" applyFont="true" applyBorder="true" applyAlignment="true" applyProtection="true">
      <alignment horizontal="general" vertical="center" textRotation="0" wrapText="true" indent="0" shrinkToFit="false"/>
      <protection locked="true" hidden="false"/>
    </xf>
    <xf numFmtId="171" fontId="86" fillId="0" borderId="51" xfId="15" applyFont="true" applyBorder="true" applyAlignment="true" applyProtection="true">
      <alignment horizontal="right" vertical="center" textRotation="0" wrapText="false" indent="0" shrinkToFit="false"/>
      <protection locked="false" hidden="false"/>
    </xf>
    <xf numFmtId="171" fontId="19" fillId="0" borderId="53" xfId="15" applyFont="true" applyBorder="true" applyAlignment="true" applyProtection="true">
      <alignment horizontal="right" vertical="center" textRotation="0" wrapText="false" indent="0" shrinkToFit="false"/>
      <protection locked="false" hidden="false"/>
    </xf>
    <xf numFmtId="171" fontId="19" fillId="19" borderId="53" xfId="15" applyFont="true" applyBorder="true" applyAlignment="true" applyProtection="true">
      <alignment horizontal="right" vertical="center" textRotation="0" wrapText="false" indent="0" shrinkToFit="false"/>
      <protection locked="true" hidden="false"/>
    </xf>
    <xf numFmtId="172" fontId="86" fillId="9" borderId="53" xfId="15" applyFont="true" applyBorder="true" applyAlignment="true" applyProtection="true">
      <alignment horizontal="right" vertical="center" textRotation="0" wrapText="false" indent="0" shrinkToFit="false"/>
      <protection locked="true" hidden="false"/>
    </xf>
    <xf numFmtId="171" fontId="86" fillId="0" borderId="53" xfId="15" applyFont="true" applyBorder="true" applyAlignment="true" applyProtection="true">
      <alignment horizontal="right" vertical="bottom" textRotation="0" wrapText="false" indent="0" shrinkToFit="false"/>
      <protection locked="false" hidden="false"/>
    </xf>
    <xf numFmtId="169" fontId="81" fillId="4" borderId="0" xfId="22" applyFont="true" applyBorder="true" applyAlignment="true" applyProtection="true">
      <alignment horizontal="center" vertical="center" textRotation="0" wrapText="false" indent="0" shrinkToFit="false"/>
      <protection locked="true" hidden="false"/>
    </xf>
    <xf numFmtId="164" fontId="55" fillId="0" borderId="53" xfId="0" applyFont="true" applyBorder="true" applyAlignment="true" applyProtection="true">
      <alignment horizontal="right" vertical="center" textRotation="0" wrapText="false" indent="0" shrinkToFit="false"/>
      <protection locked="true" hidden="false"/>
    </xf>
    <xf numFmtId="164" fontId="55" fillId="0" borderId="53" xfId="0" applyFont="true" applyBorder="true" applyAlignment="true" applyProtection="true">
      <alignment horizontal="general" vertical="center" textRotation="0" wrapText="true" indent="0" shrinkToFit="false"/>
      <protection locked="true" hidden="false"/>
    </xf>
    <xf numFmtId="164" fontId="55" fillId="0" borderId="55" xfId="0" applyFont="true" applyBorder="true" applyAlignment="true" applyProtection="true">
      <alignment horizontal="right" vertical="center" textRotation="0" wrapText="false" indent="0" shrinkToFit="false"/>
      <protection locked="true" hidden="false"/>
    </xf>
    <xf numFmtId="164" fontId="55" fillId="0" borderId="55" xfId="0" applyFont="true" applyBorder="true" applyAlignment="true" applyProtection="true">
      <alignment horizontal="general" vertical="center" textRotation="0" wrapText="true" indent="0" shrinkToFit="false"/>
      <protection locked="true" hidden="false"/>
    </xf>
    <xf numFmtId="172" fontId="86" fillId="9" borderId="55" xfId="15" applyFont="true" applyBorder="true" applyAlignment="true" applyProtection="true">
      <alignment horizontal="right" vertical="center" textRotation="0" wrapText="false" indent="0" shrinkToFit="false"/>
      <protection locked="true" hidden="false"/>
    </xf>
    <xf numFmtId="171" fontId="51" fillId="20" borderId="5" xfId="15" applyFont="true" applyBorder="true" applyAlignment="true" applyProtection="true">
      <alignment horizontal="right" vertical="center" textRotation="0" wrapText="true" indent="0" shrinkToFit="false"/>
      <protection locked="true" hidden="false"/>
    </xf>
    <xf numFmtId="164" fontId="86" fillId="0" borderId="51" xfId="0" applyFont="true" applyBorder="true" applyAlignment="true" applyProtection="true">
      <alignment horizontal="right" vertical="center" textRotation="0" wrapText="false" indent="0" shrinkToFit="false"/>
      <protection locked="true" hidden="false"/>
    </xf>
    <xf numFmtId="171" fontId="19" fillId="19" borderId="51" xfId="15" applyFont="true" applyBorder="true" applyAlignment="true" applyProtection="true">
      <alignment horizontal="right" vertical="center" textRotation="0" wrapText="false" indent="0" shrinkToFit="false"/>
      <protection locked="true" hidden="false"/>
    </xf>
    <xf numFmtId="164" fontId="86" fillId="0" borderId="53" xfId="0" applyFont="true" applyBorder="true" applyAlignment="true" applyProtection="true">
      <alignment horizontal="right" vertical="center" textRotation="0" wrapText="false" indent="0" shrinkToFit="false"/>
      <protection locked="true" hidden="false"/>
    </xf>
    <xf numFmtId="164" fontId="86" fillId="0" borderId="53" xfId="0" applyFont="true" applyBorder="true" applyAlignment="true" applyProtection="true">
      <alignment horizontal="general" vertical="center" textRotation="0" wrapText="true" indent="0" shrinkToFit="false"/>
      <protection locked="true" hidden="false"/>
    </xf>
    <xf numFmtId="164" fontId="86" fillId="0" borderId="55" xfId="0" applyFont="true" applyBorder="true" applyAlignment="true" applyProtection="true">
      <alignment horizontal="right" vertical="center" textRotation="0" wrapText="false" indent="0" shrinkToFit="false"/>
      <protection locked="true" hidden="false"/>
    </xf>
    <xf numFmtId="164" fontId="86" fillId="0" borderId="55" xfId="0" applyFont="true" applyBorder="true" applyAlignment="true" applyProtection="true">
      <alignment horizontal="general" vertical="center" textRotation="0" wrapText="true" indent="0" shrinkToFit="false"/>
      <protection locked="true" hidden="false"/>
    </xf>
    <xf numFmtId="164" fontId="86" fillId="0" borderId="50" xfId="0" applyFont="true" applyBorder="true" applyAlignment="true" applyProtection="true">
      <alignment horizontal="right" vertical="center" textRotation="0" wrapText="false" indent="0" shrinkToFit="false"/>
      <protection locked="true" hidden="false"/>
    </xf>
    <xf numFmtId="164" fontId="86" fillId="0" borderId="50" xfId="0" applyFont="true" applyBorder="true" applyAlignment="true" applyProtection="true">
      <alignment horizontal="general" vertical="center" textRotation="0" wrapText="true" indent="0" shrinkToFit="false"/>
      <protection locked="true" hidden="false"/>
    </xf>
    <xf numFmtId="172" fontId="86" fillId="0" borderId="50" xfId="15" applyFont="true" applyBorder="true" applyAlignment="true" applyProtection="true">
      <alignment horizontal="right" vertical="center" textRotation="0" wrapText="false" indent="0" shrinkToFit="false"/>
      <protection locked="false" hidden="false"/>
    </xf>
    <xf numFmtId="171" fontId="86" fillId="0" borderId="50" xfId="15" applyFont="true" applyBorder="true" applyAlignment="true" applyProtection="true">
      <alignment horizontal="right" vertical="center" textRotation="0" wrapText="false" indent="0" shrinkToFit="false"/>
      <protection locked="false" hidden="false"/>
    </xf>
    <xf numFmtId="171" fontId="19" fillId="19" borderId="50" xfId="15" applyFont="true" applyBorder="true" applyAlignment="true" applyProtection="true">
      <alignment horizontal="right" vertical="center" textRotation="0" wrapText="false" indent="0" shrinkToFit="false"/>
      <protection locked="true" hidden="false"/>
    </xf>
    <xf numFmtId="172" fontId="86" fillId="9" borderId="50" xfId="15" applyFont="true" applyBorder="true" applyAlignment="true" applyProtection="true">
      <alignment horizontal="right" vertical="center" textRotation="0" wrapText="false" indent="0" shrinkToFit="false"/>
      <protection locked="true" hidden="false"/>
    </xf>
    <xf numFmtId="164" fontId="51" fillId="20" borderId="5" xfId="0" applyFont="true" applyBorder="true" applyAlignment="true" applyProtection="true">
      <alignment horizontal="right" vertical="center" textRotation="0" wrapText="false" indent="0" shrinkToFit="false"/>
      <protection locked="true" hidden="false"/>
    </xf>
    <xf numFmtId="164" fontId="11" fillId="4" borderId="0" xfId="0" applyFont="true" applyBorder="true" applyAlignment="true" applyProtection="true">
      <alignment horizontal="center" vertical="center" textRotation="0" wrapText="false" indent="0" shrinkToFit="false"/>
      <protection locked="true" hidden="false"/>
    </xf>
    <xf numFmtId="164" fontId="11" fillId="4" borderId="0" xfId="0" applyFont="true" applyBorder="true" applyAlignment="true" applyProtection="true">
      <alignment horizontal="center" vertical="center" textRotation="0" wrapText="true" indent="0" shrinkToFit="false"/>
      <protection locked="true" hidden="false"/>
    </xf>
    <xf numFmtId="170" fontId="11" fillId="4" borderId="0" xfId="0" applyFont="true" applyBorder="true" applyAlignment="true" applyProtection="true">
      <alignment horizontal="center" vertical="center" textRotation="0" wrapText="false" indent="0" shrinkToFit="false"/>
      <protection locked="true" hidden="false"/>
    </xf>
    <xf numFmtId="170" fontId="11" fillId="4" borderId="0" xfId="0" applyFont="true" applyBorder="true" applyAlignment="true" applyProtection="true">
      <alignment horizontal="center" vertical="center" textRotation="0" wrapText="true" indent="0" shrinkToFit="false"/>
      <protection locked="true" hidden="false"/>
    </xf>
    <xf numFmtId="164" fontId="11" fillId="21" borderId="0" xfId="0" applyFont="true" applyBorder="true" applyAlignment="true" applyProtection="true">
      <alignment horizontal="center" vertical="center" textRotation="0" wrapText="true" indent="0" shrinkToFit="false"/>
      <protection locked="true" hidden="false"/>
    </xf>
    <xf numFmtId="164" fontId="11" fillId="21" borderId="0" xfId="0" applyFont="true" applyBorder="true" applyAlignment="true" applyProtection="true">
      <alignment horizontal="center" vertical="center" textRotation="0" wrapText="false" indent="0" shrinkToFit="false"/>
      <protection locked="true" hidden="false"/>
    </xf>
    <xf numFmtId="164" fontId="18" fillId="4" borderId="0" xfId="0" applyFont="true" applyBorder="true" applyAlignment="false" applyProtection="true">
      <alignment horizontal="general" vertical="bottom" textRotation="0" wrapText="false" indent="0" shrinkToFit="false"/>
      <protection locked="true" hidden="false"/>
    </xf>
    <xf numFmtId="164" fontId="86" fillId="0" borderId="64" xfId="0" applyFont="true" applyBorder="true" applyAlignment="true" applyProtection="true">
      <alignment horizontal="right" vertical="center" textRotation="0" wrapText="false" indent="0" shrinkToFit="false"/>
      <protection locked="true" hidden="false"/>
    </xf>
    <xf numFmtId="164" fontId="86" fillId="0" borderId="64" xfId="0" applyFont="true" applyBorder="true" applyAlignment="true" applyProtection="true">
      <alignment horizontal="general" vertical="center" textRotation="0" wrapText="true" indent="0" shrinkToFit="false"/>
      <protection locked="true" hidden="false"/>
    </xf>
    <xf numFmtId="171" fontId="86" fillId="0" borderId="64" xfId="15" applyFont="true" applyBorder="true" applyAlignment="true" applyProtection="true">
      <alignment horizontal="right" vertical="center" textRotation="0" wrapText="false" indent="0" shrinkToFit="false"/>
      <protection locked="false" hidden="false"/>
    </xf>
    <xf numFmtId="171" fontId="19" fillId="19" borderId="64" xfId="15" applyFont="true" applyBorder="true" applyAlignment="true" applyProtection="true">
      <alignment horizontal="right" vertical="center" textRotation="0" wrapText="false" indent="0" shrinkToFit="false"/>
      <protection locked="true" hidden="false"/>
    </xf>
    <xf numFmtId="172" fontId="86" fillId="9" borderId="64" xfId="15" applyFont="true" applyBorder="true" applyAlignment="true" applyProtection="true">
      <alignment horizontal="right" vertical="center" textRotation="0" wrapText="false" indent="0" shrinkToFit="false"/>
      <protection locked="true" hidden="false"/>
    </xf>
    <xf numFmtId="164" fontId="11" fillId="4" borderId="0" xfId="0" applyFont="true" applyBorder="true" applyAlignment="true" applyProtection="true">
      <alignment horizontal="left" vertical="top" textRotation="0" wrapText="true" indent="0" shrinkToFit="false"/>
      <protection locked="true" hidden="false"/>
    </xf>
    <xf numFmtId="169" fontId="28" fillId="4" borderId="0" xfId="22" applyFont="true" applyBorder="true" applyAlignment="true" applyProtection="true">
      <alignment horizontal="center" vertical="center" textRotation="0" wrapText="false" indent="0" shrinkToFit="false"/>
      <protection locked="true" hidden="false"/>
    </xf>
    <xf numFmtId="169" fontId="67" fillId="4" borderId="0" xfId="22" applyFont="true" applyBorder="true" applyAlignment="true" applyProtection="true">
      <alignment horizontal="center" vertical="center" textRotation="0" wrapText="false" indent="0" shrinkToFit="false"/>
      <protection locked="true" hidden="false"/>
    </xf>
    <xf numFmtId="164" fontId="79" fillId="8" borderId="0" xfId="0" applyFont="true" applyBorder="true" applyAlignment="true" applyProtection="true">
      <alignment horizontal="center" vertical="center" textRotation="0" wrapText="false" indent="0" shrinkToFit="false"/>
      <protection locked="true" hidden="false"/>
    </xf>
    <xf numFmtId="164" fontId="15" fillId="8" borderId="0" xfId="0" applyFont="true" applyBorder="false" applyAlignment="false" applyProtection="true">
      <alignment horizontal="general" vertical="bottom" textRotation="0" wrapText="false" indent="0" shrinkToFit="false"/>
      <protection locked="true" hidden="false"/>
    </xf>
    <xf numFmtId="164" fontId="36" fillId="0" borderId="59" xfId="22" applyFont="true" applyBorder="true" applyAlignment="true" applyProtection="true">
      <alignment horizontal="left" vertical="center" textRotation="0" wrapText="false" indent="0" shrinkToFit="false"/>
      <protection locked="true" hidden="false"/>
    </xf>
    <xf numFmtId="164" fontId="36" fillId="0" borderId="59" xfId="22" applyFont="true" applyBorder="true" applyAlignment="true" applyProtection="true">
      <alignment horizontal="center" vertical="center" textRotation="0" wrapText="true" indent="0" shrinkToFit="false"/>
      <protection locked="true" hidden="false"/>
    </xf>
    <xf numFmtId="164" fontId="36" fillId="0" borderId="5" xfId="22" applyFont="true" applyBorder="true" applyAlignment="true" applyProtection="true">
      <alignment horizontal="center" vertical="center" textRotation="0" wrapText="false" indent="0" shrinkToFit="false"/>
      <protection locked="true" hidden="false"/>
    </xf>
    <xf numFmtId="164" fontId="66" fillId="4" borderId="0" xfId="22" applyFont="true" applyBorder="true" applyAlignment="true" applyProtection="true">
      <alignment horizontal="center" vertical="center" textRotation="0" wrapText="false" indent="0" shrinkToFit="false"/>
      <protection locked="true" hidden="false"/>
    </xf>
    <xf numFmtId="164" fontId="36" fillId="0" borderId="65" xfId="22" applyFont="true" applyBorder="true" applyAlignment="true" applyProtection="true">
      <alignment horizontal="center" vertical="center" textRotation="0" wrapText="true" indent="0" shrinkToFit="false"/>
      <protection locked="true" hidden="false"/>
    </xf>
    <xf numFmtId="164" fontId="36" fillId="0" borderId="61" xfId="22" applyFont="true" applyBorder="true" applyAlignment="true" applyProtection="true">
      <alignment horizontal="center" vertical="center" textRotation="0" wrapText="false" indent="0" shrinkToFit="false"/>
      <protection locked="true" hidden="false"/>
    </xf>
    <xf numFmtId="164" fontId="51" fillId="4" borderId="66" xfId="0" applyFont="true" applyBorder="true" applyAlignment="true" applyProtection="true">
      <alignment horizontal="left" vertical="center" textRotation="0" wrapText="false" indent="0" shrinkToFit="false"/>
      <protection locked="true" hidden="false"/>
    </xf>
    <xf numFmtId="164" fontId="51" fillId="0" borderId="66" xfId="0" applyFont="true" applyBorder="true" applyAlignment="true" applyProtection="true">
      <alignment horizontal="left" vertical="center" textRotation="0" wrapText="false" indent="0" shrinkToFit="false"/>
      <protection locked="true" hidden="false"/>
    </xf>
    <xf numFmtId="172" fontId="10" fillId="0" borderId="51" xfId="15" applyFont="true" applyBorder="true" applyAlignment="true" applyProtection="true">
      <alignment horizontal="right" vertical="center" textRotation="0" wrapText="false" indent="0" shrinkToFit="false"/>
      <protection locked="false" hidden="false"/>
    </xf>
    <xf numFmtId="164" fontId="51" fillId="4" borderId="51" xfId="0" applyFont="true" applyBorder="true" applyAlignment="true" applyProtection="true">
      <alignment horizontal="left" vertical="center" textRotation="0" wrapText="false" indent="0" shrinkToFit="false"/>
      <protection locked="true" hidden="false"/>
    </xf>
    <xf numFmtId="164" fontId="51" fillId="4" borderId="66" xfId="0" applyFont="true" applyBorder="true" applyAlignment="true" applyProtection="true">
      <alignment horizontal="left" vertical="center" textRotation="0" wrapText="true" indent="0" shrinkToFit="false"/>
      <protection locked="true" hidden="false"/>
    </xf>
    <xf numFmtId="172" fontId="10" fillId="4" borderId="62" xfId="15" applyFont="true" applyBorder="true" applyAlignment="true" applyProtection="true">
      <alignment horizontal="right" vertical="center" textRotation="0" wrapText="false" indent="0" shrinkToFit="false"/>
      <protection locked="false" hidden="false"/>
    </xf>
    <xf numFmtId="164" fontId="51" fillId="4" borderId="67" xfId="0" applyFont="true" applyBorder="true" applyAlignment="true" applyProtection="true">
      <alignment horizontal="left" vertical="center" textRotation="0" wrapText="false" indent="0" shrinkToFit="false"/>
      <protection locked="true" hidden="false"/>
    </xf>
    <xf numFmtId="164" fontId="51" fillId="0" borderId="67" xfId="0" applyFont="true" applyBorder="true" applyAlignment="true" applyProtection="true">
      <alignment horizontal="left" vertical="center" textRotation="0" wrapText="false" indent="0" shrinkToFit="false"/>
      <protection locked="true" hidden="false"/>
    </xf>
    <xf numFmtId="172" fontId="10" fillId="0" borderId="50" xfId="15" applyFont="true" applyBorder="true" applyAlignment="true" applyProtection="true">
      <alignment horizontal="right" vertical="center" textRotation="0" wrapText="false" indent="0" shrinkToFit="false"/>
      <protection locked="false" hidden="false"/>
    </xf>
    <xf numFmtId="169" fontId="88" fillId="19" borderId="51" xfId="22" applyFont="true" applyBorder="true" applyAlignment="true" applyProtection="true">
      <alignment horizontal="center" vertical="center" textRotation="0" wrapText="false" indent="0" shrinkToFit="false"/>
      <protection locked="true" hidden="false"/>
    </xf>
    <xf numFmtId="169" fontId="88" fillId="19" borderId="66" xfId="22" applyFont="true" applyBorder="true" applyAlignment="true" applyProtection="true">
      <alignment horizontal="center" vertical="center" textRotation="0" wrapText="false" indent="0" shrinkToFit="false"/>
      <protection locked="true" hidden="false"/>
    </xf>
    <xf numFmtId="171" fontId="89" fillId="19" borderId="51" xfId="15" applyFont="true" applyBorder="true" applyAlignment="true" applyProtection="true">
      <alignment horizontal="right" vertical="center" textRotation="0" wrapText="false" indent="0" shrinkToFit="false"/>
      <protection locked="true" hidden="false"/>
    </xf>
    <xf numFmtId="164" fontId="51" fillId="4" borderId="68" xfId="0" applyFont="true" applyBorder="true" applyAlignment="true" applyProtection="true">
      <alignment horizontal="left" vertical="center" textRotation="0" wrapText="false" indent="0" shrinkToFit="false"/>
      <protection locked="true" hidden="false"/>
    </xf>
    <xf numFmtId="164" fontId="51" fillId="0" borderId="68" xfId="0" applyFont="true" applyBorder="true" applyAlignment="true" applyProtection="true">
      <alignment horizontal="left" vertical="center" textRotation="0" wrapText="false" indent="0" shrinkToFit="false"/>
      <protection locked="true" hidden="false"/>
    </xf>
    <xf numFmtId="170" fontId="86" fillId="4" borderId="53" xfId="0" applyFont="true" applyBorder="true" applyAlignment="true" applyProtection="true">
      <alignment horizontal="right" vertical="bottom" textRotation="0" wrapText="false" indent="0" shrinkToFit="false"/>
      <protection locked="false" hidden="false"/>
    </xf>
    <xf numFmtId="169" fontId="88" fillId="19" borderId="50" xfId="22" applyFont="true" applyBorder="true" applyAlignment="true" applyProtection="true">
      <alignment horizontal="center" vertical="center" textRotation="0" wrapText="false" indent="0" shrinkToFit="false"/>
      <protection locked="true" hidden="false"/>
    </xf>
    <xf numFmtId="169" fontId="88" fillId="19" borderId="67" xfId="22" applyFont="true" applyBorder="true" applyAlignment="true" applyProtection="true">
      <alignment horizontal="center" vertical="center" textRotation="0" wrapText="false" indent="0" shrinkToFit="false"/>
      <protection locked="true" hidden="false"/>
    </xf>
    <xf numFmtId="171" fontId="89" fillId="19" borderId="50" xfId="15" applyFont="true" applyBorder="true" applyAlignment="true" applyProtection="true">
      <alignment horizontal="right" vertical="center" textRotation="0" wrapText="false" indent="0" shrinkToFit="false"/>
      <protection locked="true" hidden="false"/>
    </xf>
    <xf numFmtId="172" fontId="10" fillId="0" borderId="53" xfId="15" applyFont="true" applyBorder="true" applyAlignment="true" applyProtection="true">
      <alignment horizontal="right" vertical="center" textRotation="0" wrapText="false" indent="0" shrinkToFit="false"/>
      <protection locked="false" hidden="false"/>
    </xf>
    <xf numFmtId="164" fontId="51" fillId="4" borderId="53" xfId="0" applyFont="true" applyBorder="true" applyAlignment="true" applyProtection="true">
      <alignment horizontal="left" vertical="center" textRotation="0" wrapText="false" indent="0" shrinkToFit="false"/>
      <protection locked="true" hidden="false"/>
    </xf>
    <xf numFmtId="170" fontId="10" fillId="4" borderId="53" xfId="15" applyFont="true" applyBorder="true" applyAlignment="true" applyProtection="true">
      <alignment horizontal="right" vertical="center" textRotation="0" wrapText="true" indent="0" shrinkToFit="false"/>
      <protection locked="false" hidden="false"/>
    </xf>
    <xf numFmtId="164" fontId="51" fillId="4" borderId="50" xfId="0" applyFont="true" applyBorder="true" applyAlignment="true" applyProtection="true">
      <alignment horizontal="left" vertical="center" textRotation="0" wrapText="false" indent="0" shrinkToFit="false"/>
      <protection locked="true" hidden="false"/>
    </xf>
    <xf numFmtId="170" fontId="10" fillId="4" borderId="50" xfId="15" applyFont="true" applyBorder="true" applyAlignment="true" applyProtection="true">
      <alignment horizontal="right" vertical="center" textRotation="0" wrapText="true" indent="0" shrinkToFit="false"/>
      <protection locked="false" hidden="false"/>
    </xf>
    <xf numFmtId="164" fontId="51" fillId="0" borderId="68" xfId="0" applyFont="true" applyBorder="true" applyAlignment="true" applyProtection="true">
      <alignment horizontal="left" vertical="center" textRotation="0" wrapText="true" indent="0" shrinkToFit="false"/>
      <protection locked="true" hidden="false"/>
    </xf>
    <xf numFmtId="164" fontId="51" fillId="4" borderId="69" xfId="0" applyFont="true" applyBorder="true" applyAlignment="true" applyProtection="true">
      <alignment horizontal="left" vertical="center" textRotation="0" wrapText="false" indent="0" shrinkToFit="false"/>
      <protection locked="true" hidden="false"/>
    </xf>
    <xf numFmtId="164" fontId="51" fillId="0" borderId="69" xfId="0" applyFont="true" applyBorder="true" applyAlignment="true" applyProtection="true">
      <alignment horizontal="left" vertical="center" textRotation="0" wrapText="false" indent="0" shrinkToFit="false"/>
      <protection locked="true" hidden="false"/>
    </xf>
    <xf numFmtId="172" fontId="10" fillId="0" borderId="57" xfId="15" applyFont="true" applyBorder="true" applyAlignment="true" applyProtection="true">
      <alignment horizontal="right" vertical="center" textRotation="0" wrapText="false" indent="0" shrinkToFit="false"/>
      <protection locked="false" hidden="false"/>
    </xf>
    <xf numFmtId="164" fontId="51" fillId="4" borderId="57" xfId="0" applyFont="true" applyBorder="true" applyAlignment="true" applyProtection="true">
      <alignment horizontal="left" vertical="center" textRotation="0" wrapText="false" indent="0" shrinkToFit="false"/>
      <protection locked="true" hidden="false"/>
    </xf>
    <xf numFmtId="170" fontId="10" fillId="4" borderId="57" xfId="15" applyFont="true" applyBorder="true" applyAlignment="true" applyProtection="true">
      <alignment horizontal="right" vertical="center" textRotation="0" wrapText="true" indent="0" shrinkToFit="false"/>
      <protection locked="false" hidden="false"/>
    </xf>
    <xf numFmtId="164" fontId="59" fillId="22" borderId="59" xfId="22" applyFont="true" applyBorder="true" applyAlignment="true" applyProtection="true">
      <alignment horizontal="right" vertical="center" textRotation="0" wrapText="true" indent="0" shrinkToFit="false"/>
      <protection locked="true" hidden="false"/>
    </xf>
    <xf numFmtId="169" fontId="59" fillId="22" borderId="5" xfId="22" applyFont="true" applyBorder="true" applyAlignment="true" applyProtection="true">
      <alignment horizontal="right" vertical="center" textRotation="0" wrapText="false" indent="0" shrinkToFit="false"/>
      <protection locked="true" hidden="false"/>
    </xf>
    <xf numFmtId="172" fontId="59" fillId="22" borderId="5" xfId="15" applyFont="true" applyBorder="true" applyAlignment="true" applyProtection="true">
      <alignment horizontal="right" vertical="center" textRotation="0" wrapText="true" indent="0" shrinkToFit="false"/>
      <protection locked="true" hidden="false"/>
    </xf>
    <xf numFmtId="164" fontId="51" fillId="4" borderId="64" xfId="0" applyFont="true" applyBorder="true" applyAlignment="true" applyProtection="true">
      <alignment horizontal="left" vertical="center" textRotation="0" wrapText="false" indent="0" shrinkToFit="false"/>
      <protection locked="true" hidden="false"/>
    </xf>
    <xf numFmtId="164" fontId="51" fillId="0" borderId="70" xfId="0" applyFont="true" applyBorder="true" applyAlignment="true" applyProtection="true">
      <alignment horizontal="left" vertical="center" textRotation="0" wrapText="false" indent="0" shrinkToFit="false"/>
      <protection locked="true" hidden="false"/>
    </xf>
    <xf numFmtId="170" fontId="10" fillId="0" borderId="53" xfId="0" applyFont="true" applyBorder="true" applyAlignment="true" applyProtection="true">
      <alignment horizontal="right" vertical="center" textRotation="0" wrapText="false" indent="0" shrinkToFit="false"/>
      <protection locked="false" hidden="false"/>
    </xf>
    <xf numFmtId="164" fontId="51" fillId="4" borderId="71" xfId="0" applyFont="true" applyBorder="true" applyAlignment="true" applyProtection="true">
      <alignment horizontal="left" vertical="center" textRotation="0" wrapText="false" indent="0" shrinkToFit="false"/>
      <protection locked="true" hidden="false"/>
    </xf>
    <xf numFmtId="169" fontId="59" fillId="22" borderId="57" xfId="22" applyFont="true" applyBorder="true" applyAlignment="true" applyProtection="true">
      <alignment horizontal="right" vertical="center" textRotation="0" wrapText="false" indent="0" shrinkToFit="false"/>
      <protection locked="true" hidden="false"/>
    </xf>
    <xf numFmtId="164" fontId="59" fillId="4" borderId="0" xfId="22" applyFont="true" applyBorder="true" applyAlignment="true" applyProtection="true">
      <alignment horizontal="right" vertical="center" textRotation="0" wrapText="true" indent="0" shrinkToFit="false"/>
      <protection locked="true" hidden="false"/>
    </xf>
    <xf numFmtId="164" fontId="15" fillId="0" borderId="1" xfId="0" applyFont="true" applyBorder="true" applyAlignment="false" applyProtection="true">
      <alignment horizontal="general" vertical="bottom" textRotation="0" wrapText="false" indent="0" shrinkToFit="false"/>
      <protection locked="true" hidden="false"/>
    </xf>
    <xf numFmtId="169" fontId="79" fillId="0" borderId="1" xfId="0" applyFont="true" applyBorder="true" applyAlignment="true" applyProtection="true">
      <alignment horizontal="general" vertical="center" textRotation="0" wrapText="false" indent="0" shrinkToFit="false"/>
      <protection locked="true" hidden="false"/>
    </xf>
    <xf numFmtId="164" fontId="15" fillId="0" borderId="1" xfId="0" applyFont="true" applyBorder="true" applyAlignment="false" applyProtection="true">
      <alignment horizontal="general" vertical="bottom" textRotation="0" wrapText="false" indent="0" shrinkToFit="false"/>
      <protection locked="true" hidden="false"/>
    </xf>
    <xf numFmtId="169" fontId="84" fillId="0" borderId="1" xfId="0" applyFont="true" applyBorder="true" applyAlignment="true" applyProtection="true">
      <alignment horizontal="general" vertical="center" textRotation="0" wrapText="false" indent="0" shrinkToFit="false"/>
      <protection locked="true" hidden="false"/>
    </xf>
    <xf numFmtId="164" fontId="51" fillId="0" borderId="0" xfId="0" applyFont="true" applyBorder="true" applyAlignment="true" applyProtection="true">
      <alignment horizontal="center" vertical="center" textRotation="0" wrapText="false" indent="0" shrinkToFit="false"/>
      <protection locked="true" hidden="false"/>
    </xf>
    <xf numFmtId="164" fontId="90" fillId="0" borderId="0" xfId="0" applyFont="true" applyBorder="true" applyAlignment="true" applyProtection="true">
      <alignment horizontal="center" vertical="bottom" textRotation="0" wrapText="true" indent="0" shrinkToFit="false"/>
      <protection locked="true" hidden="false"/>
    </xf>
    <xf numFmtId="164" fontId="36" fillId="0" borderId="5" xfId="22" applyFont="true" applyBorder="true" applyAlignment="true" applyProtection="true">
      <alignment horizontal="center" vertical="center" textRotation="0" wrapText="true" indent="0" shrinkToFit="false"/>
      <protection locked="true" hidden="false"/>
    </xf>
    <xf numFmtId="164" fontId="9" fillId="0" borderId="5" xfId="0" applyFont="true" applyBorder="true" applyAlignment="true" applyProtection="true">
      <alignment horizontal="right" vertical="center" textRotation="0" wrapText="false" indent="0" shrinkToFit="false"/>
      <protection locked="true" hidden="false"/>
    </xf>
    <xf numFmtId="164" fontId="9" fillId="0" borderId="0" xfId="0" applyFont="true" applyBorder="false" applyAlignment="true" applyProtection="true">
      <alignment horizontal="general" vertical="center" textRotation="0" wrapText="false" indent="0" shrinkToFit="false"/>
      <protection locked="true" hidden="false"/>
    </xf>
    <xf numFmtId="170" fontId="86" fillId="23" borderId="50" xfId="0" applyFont="true" applyBorder="true" applyAlignment="true" applyProtection="true">
      <alignment horizontal="right" vertical="bottom" textRotation="0" wrapText="false" indent="0" shrinkToFit="false"/>
      <protection locked="false" hidden="false"/>
    </xf>
    <xf numFmtId="164" fontId="9" fillId="4" borderId="65" xfId="0" applyFont="true" applyBorder="true" applyAlignment="true" applyProtection="true">
      <alignment horizontal="right" vertical="center" textRotation="0" wrapText="false" indent="0" shrinkToFit="false"/>
      <protection locked="true" hidden="false"/>
    </xf>
    <xf numFmtId="164" fontId="9" fillId="4" borderId="62" xfId="0" applyFont="true" applyBorder="true" applyAlignment="true" applyProtection="true">
      <alignment horizontal="left" vertical="center" textRotation="0" wrapText="false" indent="0" shrinkToFit="false"/>
      <protection locked="true" hidden="false"/>
    </xf>
    <xf numFmtId="170" fontId="86" fillId="4" borderId="72" xfId="0" applyFont="true" applyBorder="true" applyAlignment="true" applyProtection="true">
      <alignment horizontal="right" vertical="center" textRotation="0" wrapText="false" indent="0" shrinkToFit="false"/>
      <protection locked="false" hidden="false"/>
    </xf>
    <xf numFmtId="164" fontId="59" fillId="22" borderId="59" xfId="0" applyFont="true" applyBorder="true" applyAlignment="true" applyProtection="true">
      <alignment horizontal="left" vertical="center" textRotation="0" wrapText="false" indent="0" shrinkToFit="false"/>
      <protection locked="true" hidden="false"/>
    </xf>
    <xf numFmtId="164" fontId="59" fillId="22" borderId="5" xfId="0" applyFont="true" applyBorder="true" applyAlignment="true" applyProtection="true">
      <alignment horizontal="left" vertical="center" textRotation="0" wrapText="false" indent="0" shrinkToFit="false"/>
      <protection locked="true" hidden="false"/>
    </xf>
    <xf numFmtId="169" fontId="59" fillId="19" borderId="47" xfId="22" applyFont="true" applyBorder="true" applyAlignment="true" applyProtection="true">
      <alignment horizontal="right" vertical="center" textRotation="0" wrapText="false" indent="0" shrinkToFit="false"/>
      <protection locked="true" hidden="false"/>
    </xf>
    <xf numFmtId="164" fontId="39" fillId="0" borderId="53" xfId="0" applyFont="true" applyBorder="true" applyAlignment="false" applyProtection="true">
      <alignment horizontal="general" vertical="bottom" textRotation="0" wrapText="false" indent="0" shrinkToFit="false"/>
      <protection locked="true" hidden="false"/>
    </xf>
    <xf numFmtId="164" fontId="9" fillId="0" borderId="53" xfId="0" applyFont="true" applyBorder="true" applyAlignment="false" applyProtection="true">
      <alignment horizontal="general" vertical="bottom" textRotation="0" wrapText="false" indent="0" shrinkToFit="false"/>
      <protection locked="true" hidden="false"/>
    </xf>
    <xf numFmtId="164" fontId="18" fillId="0" borderId="53" xfId="0" applyFont="true" applyBorder="true" applyAlignment="false" applyProtection="true">
      <alignment horizontal="general" vertical="bottom" textRotation="0" wrapText="false" indent="0" shrinkToFit="false"/>
      <protection locked="false" hidden="false"/>
    </xf>
    <xf numFmtId="169" fontId="86" fillId="0" borderId="71" xfId="22" applyFont="true" applyBorder="true" applyAlignment="true" applyProtection="true">
      <alignment horizontal="right" vertical="center" textRotation="0" wrapText="false" indent="0" shrinkToFit="false"/>
      <protection locked="true" hidden="false"/>
    </xf>
    <xf numFmtId="169" fontId="86" fillId="0" borderId="55" xfId="22" applyFont="true" applyBorder="true" applyAlignment="true" applyProtection="true">
      <alignment horizontal="left" vertical="center" textRotation="0" wrapText="false" indent="0" shrinkToFit="false"/>
      <protection locked="true" hidden="false"/>
    </xf>
    <xf numFmtId="170" fontId="86" fillId="24" borderId="50" xfId="0" applyFont="true" applyBorder="true" applyAlignment="true" applyProtection="true">
      <alignment horizontal="right" vertical="bottom" textRotation="0" wrapText="false" indent="0" shrinkToFit="false"/>
      <protection locked="false" hidden="false"/>
    </xf>
    <xf numFmtId="164" fontId="86" fillId="4" borderId="68" xfId="22" applyFont="true" applyBorder="true" applyAlignment="true" applyProtection="true">
      <alignment horizontal="right" vertical="center" textRotation="0" wrapText="true" indent="0" shrinkToFit="false"/>
      <protection locked="true" hidden="false"/>
    </xf>
    <xf numFmtId="169" fontId="86" fillId="0" borderId="54" xfId="22" applyFont="true" applyBorder="true" applyAlignment="true" applyProtection="true">
      <alignment horizontal="right" vertical="center" textRotation="0" wrapText="false" indent="0" shrinkToFit="false"/>
      <protection locked="false" hidden="false"/>
    </xf>
    <xf numFmtId="169" fontId="86" fillId="0" borderId="68" xfId="22" applyFont="true" applyBorder="true" applyAlignment="true" applyProtection="true">
      <alignment horizontal="right" vertical="center" textRotation="0" wrapText="false" indent="0" shrinkToFit="false"/>
      <protection locked="true" hidden="false"/>
    </xf>
    <xf numFmtId="170" fontId="86" fillId="0" borderId="53" xfId="0" applyFont="true" applyBorder="true" applyAlignment="true" applyProtection="true">
      <alignment horizontal="right" vertical="bottom" textRotation="0" wrapText="false" indent="0" shrinkToFit="false"/>
      <protection locked="false" hidden="false"/>
    </xf>
    <xf numFmtId="164" fontId="86" fillId="4" borderId="71" xfId="22" applyFont="true" applyBorder="true" applyAlignment="true" applyProtection="true">
      <alignment horizontal="right" vertical="center" textRotation="0" wrapText="true" indent="0" shrinkToFit="false"/>
      <protection locked="true" hidden="false"/>
    </xf>
    <xf numFmtId="169" fontId="86" fillId="0" borderId="56" xfId="22" applyFont="true" applyBorder="true" applyAlignment="true" applyProtection="true">
      <alignment horizontal="right" vertical="center" textRotation="0" wrapText="false" indent="0" shrinkToFit="false"/>
      <protection locked="false" hidden="false"/>
    </xf>
    <xf numFmtId="169" fontId="86" fillId="0" borderId="66" xfId="22" applyFont="true" applyBorder="true" applyAlignment="true" applyProtection="true">
      <alignment horizontal="right" vertical="center" textRotation="0" wrapText="false" indent="0" shrinkToFit="false"/>
      <protection locked="true" hidden="false"/>
    </xf>
    <xf numFmtId="169" fontId="86" fillId="0" borderId="51" xfId="22" applyFont="true" applyBorder="true" applyAlignment="true" applyProtection="true">
      <alignment horizontal="left" vertical="center" textRotation="0" wrapText="false" indent="0" shrinkToFit="false"/>
      <protection locked="true" hidden="false"/>
    </xf>
    <xf numFmtId="170" fontId="86" fillId="0" borderId="50" xfId="0" applyFont="true" applyBorder="true" applyAlignment="true" applyProtection="true">
      <alignment horizontal="right" vertical="bottom" textRotation="0" wrapText="false" indent="0" shrinkToFit="false"/>
      <protection locked="false" hidden="false"/>
    </xf>
    <xf numFmtId="164" fontId="59" fillId="22" borderId="5" xfId="0" applyFont="true" applyBorder="true" applyAlignment="true" applyProtection="true">
      <alignment horizontal="left" vertical="center" textRotation="0" wrapText="true" indent="0" shrinkToFit="false"/>
      <protection locked="true" hidden="false"/>
    </xf>
    <xf numFmtId="164" fontId="86" fillId="0" borderId="66" xfId="22" applyFont="true" applyBorder="true" applyAlignment="true" applyProtection="true">
      <alignment horizontal="right" vertical="center" textRotation="0" wrapText="false" indent="0" shrinkToFit="false"/>
      <protection locked="true" hidden="false"/>
    </xf>
    <xf numFmtId="164" fontId="86" fillId="0" borderId="51" xfId="22" applyFont="true" applyBorder="true" applyAlignment="true" applyProtection="true">
      <alignment horizontal="general" vertical="center" textRotation="0" wrapText="true" indent="0" shrinkToFit="false"/>
      <protection locked="true" hidden="false"/>
    </xf>
    <xf numFmtId="169" fontId="86" fillId="0" borderId="52" xfId="22" applyFont="true" applyBorder="true" applyAlignment="true" applyProtection="true">
      <alignment horizontal="right" vertical="center" textRotation="0" wrapText="false" indent="0" shrinkToFit="false"/>
      <protection locked="false" hidden="false"/>
    </xf>
    <xf numFmtId="169" fontId="86" fillId="0" borderId="65" xfId="22" applyFont="true" applyBorder="true" applyAlignment="true" applyProtection="true">
      <alignment horizontal="right" vertical="center" textRotation="0" wrapText="false" indent="0" shrinkToFit="false"/>
      <protection locked="true" hidden="false"/>
    </xf>
    <xf numFmtId="169" fontId="86" fillId="0" borderId="62" xfId="22" applyFont="true" applyBorder="true" applyAlignment="true" applyProtection="true">
      <alignment horizontal="left" vertical="center" textRotation="0" wrapText="true" indent="0" shrinkToFit="false"/>
      <protection locked="true" hidden="false"/>
    </xf>
    <xf numFmtId="170" fontId="86" fillId="24" borderId="62" xfId="0" applyFont="true" applyBorder="true" applyAlignment="true" applyProtection="true">
      <alignment horizontal="right" vertical="center" textRotation="0" wrapText="false" indent="0" shrinkToFit="false"/>
      <protection locked="false" hidden="false"/>
    </xf>
    <xf numFmtId="164" fontId="86" fillId="0" borderId="51" xfId="0" applyFont="true" applyBorder="true" applyAlignment="true" applyProtection="true">
      <alignment horizontal="general" vertical="center" textRotation="0" wrapText="true" indent="0" shrinkToFit="false"/>
      <protection locked="true" hidden="false"/>
    </xf>
    <xf numFmtId="170" fontId="86" fillId="0" borderId="50" xfId="0" applyFont="true" applyBorder="true" applyAlignment="true" applyProtection="true">
      <alignment horizontal="right" vertical="center" textRotation="0" wrapText="false" indent="0" shrinkToFit="false"/>
      <protection locked="false" hidden="false"/>
    </xf>
    <xf numFmtId="164" fontId="86" fillId="0" borderId="53" xfId="22" applyFont="true" applyBorder="true" applyAlignment="true" applyProtection="true">
      <alignment horizontal="general" vertical="center" textRotation="0" wrapText="true" indent="0" shrinkToFit="false"/>
      <protection locked="true" hidden="false"/>
    </xf>
    <xf numFmtId="164" fontId="86" fillId="0" borderId="73" xfId="22" applyFont="true" applyBorder="true" applyAlignment="true" applyProtection="true">
      <alignment horizontal="right" vertical="center" textRotation="0" wrapText="false" indent="0" shrinkToFit="false"/>
      <protection locked="true" hidden="false"/>
    </xf>
    <xf numFmtId="170" fontId="86" fillId="16" borderId="64" xfId="0" applyFont="true" applyBorder="true" applyAlignment="true" applyProtection="true">
      <alignment horizontal="right" vertical="bottom" textRotation="0" wrapText="false" indent="0" shrinkToFit="false"/>
      <protection locked="false" hidden="false"/>
    </xf>
    <xf numFmtId="164" fontId="86" fillId="0" borderId="67" xfId="22" applyFont="true" applyBorder="true" applyAlignment="true" applyProtection="true">
      <alignment horizontal="right" vertical="center" textRotation="0" wrapText="false" indent="0" shrinkToFit="false"/>
      <protection locked="true" hidden="false"/>
    </xf>
    <xf numFmtId="164" fontId="86" fillId="0" borderId="68" xfId="22" applyFont="true" applyBorder="true" applyAlignment="true" applyProtection="true">
      <alignment horizontal="right" vertical="center" textRotation="0" wrapText="false" indent="0" shrinkToFit="false"/>
      <protection locked="true" hidden="false"/>
    </xf>
    <xf numFmtId="164" fontId="39" fillId="14" borderId="1" xfId="0" applyFont="true" applyBorder="true" applyAlignment="true" applyProtection="true">
      <alignment horizontal="general" vertical="center" textRotation="0" wrapText="true" indent="0" shrinkToFit="false"/>
      <protection locked="true" hidden="false"/>
    </xf>
    <xf numFmtId="164" fontId="9" fillId="4" borderId="50" xfId="0" applyFont="true" applyBorder="true" applyAlignment="true" applyProtection="true">
      <alignment horizontal="general" vertical="center" textRotation="0" wrapText="false" indent="0" shrinkToFit="false"/>
      <protection locked="true" hidden="false"/>
    </xf>
    <xf numFmtId="164" fontId="86" fillId="0" borderId="53" xfId="22" applyFont="true" applyBorder="true" applyAlignment="true" applyProtection="true">
      <alignment horizontal="general" vertical="center" textRotation="0" wrapText="true" indent="0" shrinkToFit="false"/>
      <protection locked="true" hidden="false"/>
    </xf>
    <xf numFmtId="164" fontId="71" fillId="0" borderId="0" xfId="22" applyFont="true" applyBorder="true" applyAlignment="true" applyProtection="true">
      <alignment horizontal="right" vertical="center" textRotation="0" wrapText="false" indent="0" shrinkToFit="false"/>
      <protection locked="true" hidden="false"/>
    </xf>
    <xf numFmtId="164" fontId="48" fillId="8" borderId="1" xfId="0" applyFont="true" applyBorder="true" applyAlignment="true" applyProtection="true">
      <alignment horizontal="center" vertical="center" textRotation="0" wrapText="false" indent="0" shrinkToFit="false"/>
      <protection locked="true" hidden="false"/>
    </xf>
    <xf numFmtId="164" fontId="45" fillId="13" borderId="4" xfId="0" applyFont="true" applyBorder="true" applyAlignment="true" applyProtection="true">
      <alignment horizontal="center" vertical="top" textRotation="0" wrapText="false" indent="0" shrinkToFit="false"/>
      <protection locked="true" hidden="false"/>
    </xf>
    <xf numFmtId="164" fontId="45" fillId="13" borderId="24" xfId="0" applyFont="true" applyBorder="true" applyAlignment="true" applyProtection="true">
      <alignment horizontal="center" vertical="top" textRotation="0" wrapText="false" indent="0" shrinkToFit="false"/>
      <protection locked="true" hidden="false"/>
    </xf>
    <xf numFmtId="164" fontId="26" fillId="8" borderId="1" xfId="0" applyFont="true" applyBorder="true" applyAlignment="true" applyProtection="true">
      <alignment horizontal="center" vertical="center" textRotation="0" wrapText="true" indent="0" shrinkToFit="false"/>
      <protection locked="true" hidden="false"/>
    </xf>
    <xf numFmtId="164" fontId="15" fillId="4" borderId="0" xfId="0" applyFont="true" applyBorder="true" applyAlignment="true" applyProtection="true">
      <alignment horizontal="general" vertical="center" textRotation="0" wrapText="true" indent="0" shrinkToFit="false"/>
      <protection locked="true" hidden="false"/>
    </xf>
    <xf numFmtId="164" fontId="91" fillId="8" borderId="1" xfId="0" applyFont="true" applyBorder="true" applyAlignment="true" applyProtection="true">
      <alignment horizontal="center" vertical="center" textRotation="0" wrapText="true" indent="0" shrinkToFit="false"/>
      <protection locked="true" hidden="false"/>
    </xf>
    <xf numFmtId="164" fontId="53" fillId="0" borderId="0" xfId="0" applyFont="true" applyBorder="true" applyAlignment="true" applyProtection="true">
      <alignment horizontal="center" vertical="center" textRotation="0" wrapText="false" indent="0" shrinkToFit="false"/>
      <protection locked="true" hidden="false"/>
    </xf>
    <xf numFmtId="164" fontId="80" fillId="0" borderId="1" xfId="0" applyFont="true" applyBorder="true" applyAlignment="true" applyProtection="true">
      <alignment horizontal="center" vertical="center" textRotation="0" wrapText="false" indent="0" shrinkToFit="false"/>
      <protection locked="true" hidden="false"/>
    </xf>
    <xf numFmtId="164" fontId="51" fillId="0" borderId="0" xfId="0" applyFont="true" applyBorder="false" applyAlignment="false" applyProtection="true">
      <alignment horizontal="general" vertical="bottom" textRotation="0" wrapText="false" indent="0" shrinkToFit="false"/>
      <protection locked="true" hidden="false"/>
    </xf>
    <xf numFmtId="164" fontId="11" fillId="0" borderId="37" xfId="0" applyFont="true" applyBorder="true" applyAlignment="false" applyProtection="true">
      <alignment horizontal="general" vertical="bottom" textRotation="0" wrapText="false" indent="0" shrinkToFit="false"/>
      <protection locked="true" hidden="false"/>
    </xf>
    <xf numFmtId="164" fontId="15" fillId="0" borderId="3" xfId="0" applyFont="true" applyBorder="true" applyAlignment="false" applyProtection="true">
      <alignment horizontal="general" vertical="bottom" textRotation="0" wrapText="false" indent="0" shrinkToFit="false"/>
      <protection locked="true" hidden="false"/>
    </xf>
    <xf numFmtId="164" fontId="15" fillId="0" borderId="74" xfId="0" applyFont="true" applyBorder="true" applyAlignment="false" applyProtection="true">
      <alignment horizontal="general" vertical="bottom" textRotation="0" wrapText="false" indent="0" shrinkToFit="false"/>
      <protection locked="true" hidden="false"/>
    </xf>
    <xf numFmtId="164" fontId="92" fillId="0" borderId="34" xfId="0" applyFont="true" applyBorder="true" applyAlignment="true" applyProtection="true">
      <alignment horizontal="right" vertical="bottom" textRotation="0" wrapText="false" indent="0" shrinkToFit="false"/>
      <protection locked="true" hidden="false"/>
    </xf>
    <xf numFmtId="164" fontId="26" fillId="0" borderId="0" xfId="0" applyFont="true" applyBorder="true" applyAlignment="false" applyProtection="true">
      <alignment horizontal="general" vertical="bottom" textRotation="0" wrapText="false" indent="0" shrinkToFit="false"/>
      <protection locked="true" hidden="false"/>
    </xf>
    <xf numFmtId="164" fontId="26" fillId="0" borderId="0" xfId="0" applyFont="true" applyBorder="true" applyAlignment="true" applyProtection="true">
      <alignment horizontal="right" vertical="bottom" textRotation="0" wrapText="false" indent="0" shrinkToFit="false"/>
      <protection locked="true" hidden="false"/>
    </xf>
    <xf numFmtId="164" fontId="28" fillId="0" borderId="1" xfId="0" applyFont="true" applyBorder="true" applyAlignment="true" applyProtection="true">
      <alignment horizontal="center" vertical="center" textRotation="0" wrapText="false" indent="0" shrinkToFit="false"/>
      <protection locked="false" hidden="false"/>
    </xf>
    <xf numFmtId="164" fontId="15" fillId="0" borderId="34" xfId="0" applyFont="true" applyBorder="true" applyAlignment="false" applyProtection="true">
      <alignment horizontal="general" vertical="bottom" textRotation="0" wrapText="false" indent="0" shrinkToFit="false"/>
      <protection locked="true" hidden="false"/>
    </xf>
    <xf numFmtId="164" fontId="18" fillId="0" borderId="0" xfId="0" applyFont="true" applyBorder="true" applyAlignment="false" applyProtection="true">
      <alignment horizontal="general" vertical="bottom" textRotation="0" wrapText="false" indent="0" shrinkToFit="false"/>
      <protection locked="true" hidden="false"/>
    </xf>
    <xf numFmtId="164" fontId="18" fillId="0" borderId="15" xfId="0" applyFont="true" applyBorder="true" applyAlignment="false" applyProtection="true">
      <alignment horizontal="general" vertical="bottom" textRotation="0" wrapText="false" indent="0" shrinkToFit="false"/>
      <protection locked="true" hidden="false"/>
    </xf>
    <xf numFmtId="164" fontId="28" fillId="0" borderId="0" xfId="0" applyFont="true" applyBorder="true" applyAlignment="false" applyProtection="true">
      <alignment horizontal="general" vertical="bottom" textRotation="0" wrapText="false" indent="0" shrinkToFit="false"/>
      <protection locked="true" hidden="false"/>
    </xf>
    <xf numFmtId="164" fontId="28" fillId="0" borderId="15" xfId="0" applyFont="true" applyBorder="true" applyAlignment="false" applyProtection="true">
      <alignment horizontal="general" vertical="bottom" textRotation="0" wrapText="false" indent="0" shrinkToFit="false"/>
      <protection locked="true" hidden="false"/>
    </xf>
    <xf numFmtId="164" fontId="28" fillId="0" borderId="0" xfId="0" applyFont="true" applyBorder="true" applyAlignment="true" applyProtection="true">
      <alignment horizontal="right" vertical="bottom" textRotation="0" wrapText="false" indent="0" shrinkToFit="false"/>
      <protection locked="true" hidden="false"/>
    </xf>
    <xf numFmtId="164" fontId="15" fillId="0" borderId="34" xfId="0" applyFont="true" applyBorder="true" applyAlignment="true" applyProtection="true">
      <alignment horizontal="right" vertical="bottom" textRotation="0" wrapText="false" indent="0" shrinkToFit="false"/>
      <protection locked="true" hidden="false"/>
    </xf>
    <xf numFmtId="164" fontId="15" fillId="0" borderId="7" xfId="0" applyFont="true" applyBorder="true" applyAlignment="false" applyProtection="true">
      <alignment horizontal="general" vertical="bottom" textRotation="0" wrapText="false" indent="0" shrinkToFit="false"/>
      <protection locked="true" hidden="false"/>
    </xf>
    <xf numFmtId="164" fontId="15" fillId="0" borderId="2" xfId="0" applyFont="true" applyBorder="true" applyAlignment="false" applyProtection="true">
      <alignment horizontal="general" vertical="bottom" textRotation="0" wrapText="false" indent="0" shrinkToFit="false"/>
      <protection locked="true" hidden="false"/>
    </xf>
    <xf numFmtId="164" fontId="26" fillId="0" borderId="2" xfId="0" applyFont="true" applyBorder="true" applyAlignment="true" applyProtection="true">
      <alignment horizontal="right" vertical="bottom" textRotation="0" wrapText="false" indent="0" shrinkToFit="false"/>
      <protection locked="true" hidden="false"/>
    </xf>
    <xf numFmtId="164" fontId="15" fillId="4" borderId="2" xfId="0" applyFont="true" applyBorder="true" applyAlignment="true" applyProtection="true">
      <alignment horizontal="center" vertical="bottom" textRotation="0" wrapText="false" indent="0" shrinkToFit="false"/>
      <protection locked="true" hidden="false"/>
    </xf>
    <xf numFmtId="164" fontId="15" fillId="4" borderId="17" xfId="0" applyFont="true" applyBorder="true" applyAlignment="true" applyProtection="true">
      <alignment horizontal="center" vertical="bottom" textRotation="0" wrapText="false" indent="0" shrinkToFit="false"/>
      <protection locked="true" hidden="false"/>
    </xf>
    <xf numFmtId="164" fontId="15" fillId="0" borderId="37" xfId="0" applyFont="true" applyBorder="true" applyAlignment="false" applyProtection="true">
      <alignment horizontal="general" vertical="bottom" textRotation="0" wrapText="false" indent="0" shrinkToFit="false"/>
      <protection locked="true" hidden="false"/>
    </xf>
    <xf numFmtId="164" fontId="14" fillId="0" borderId="16" xfId="0" applyFont="true" applyBorder="true" applyAlignment="true" applyProtection="true">
      <alignment horizontal="center" vertical="center" textRotation="0" wrapText="true" indent="0" shrinkToFit="false"/>
      <protection locked="false" hidden="false"/>
    </xf>
    <xf numFmtId="164" fontId="15" fillId="0" borderId="15" xfId="0" applyFont="true" applyBorder="true" applyAlignment="false" applyProtection="true">
      <alignment horizontal="general" vertical="bottom" textRotation="0" wrapText="false" indent="0" shrinkToFit="false"/>
      <protection locked="true" hidden="false"/>
    </xf>
    <xf numFmtId="164" fontId="26" fillId="25" borderId="34" xfId="0" applyFont="true" applyBorder="true" applyAlignment="true" applyProtection="true">
      <alignment horizontal="left" vertical="bottom" textRotation="0" wrapText="false" indent="0" shrinkToFit="false"/>
      <protection locked="false" hidden="false"/>
    </xf>
    <xf numFmtId="164" fontId="10" fillId="0" borderId="0" xfId="0" applyFont="true" applyBorder="true" applyAlignment="true" applyProtection="true">
      <alignment horizontal="center" vertical="bottom" textRotation="0" wrapText="false" indent="0" shrinkToFit="false"/>
      <protection locked="true" hidden="false"/>
    </xf>
    <xf numFmtId="173" fontId="26" fillId="25" borderId="15" xfId="0" applyFont="true" applyBorder="true" applyAlignment="true" applyProtection="true">
      <alignment horizontal="center" vertical="bottom" textRotation="0" wrapText="false" indent="0" shrinkToFit="false"/>
      <protection locked="false" hidden="false"/>
    </xf>
    <xf numFmtId="164" fontId="10" fillId="0" borderId="34" xfId="0" applyFont="true" applyBorder="true" applyAlignment="false" applyProtection="true">
      <alignment horizontal="general" vertical="bottom" textRotation="0" wrapText="false" indent="0" shrinkToFit="false"/>
      <protection locked="true" hidden="false"/>
    </xf>
    <xf numFmtId="164" fontId="10" fillId="0" borderId="0" xfId="0" applyFont="true" applyBorder="true" applyAlignment="false" applyProtection="true">
      <alignment horizontal="general" vertical="bottom" textRotation="0" wrapText="false" indent="0" shrinkToFit="false"/>
      <protection locked="true" hidden="false"/>
    </xf>
    <xf numFmtId="164" fontId="93" fillId="10" borderId="16" xfId="0" applyFont="true" applyBorder="true" applyAlignment="true" applyProtection="true">
      <alignment horizontal="left" vertical="center" textRotation="0" wrapText="true" indent="0" shrinkToFit="false"/>
      <protection locked="true" hidden="false"/>
    </xf>
    <xf numFmtId="164" fontId="15" fillId="25" borderId="34" xfId="0" applyFont="true" applyBorder="true" applyAlignment="true" applyProtection="true">
      <alignment horizontal="general" vertical="center" textRotation="0" wrapText="false" indent="0" shrinkToFit="false"/>
      <protection locked="false" hidden="false"/>
    </xf>
    <xf numFmtId="164" fontId="15" fillId="25" borderId="0" xfId="0" applyFont="true" applyBorder="true" applyAlignment="true" applyProtection="true">
      <alignment horizontal="general" vertical="center" textRotation="0" wrapText="false" indent="0" shrinkToFit="false"/>
      <protection locked="false" hidden="false"/>
    </xf>
    <xf numFmtId="164" fontId="15" fillId="25" borderId="7" xfId="0" applyFont="true" applyBorder="true" applyAlignment="true" applyProtection="true">
      <alignment horizontal="general" vertical="center" textRotation="0" wrapText="false" indent="0" shrinkToFit="false"/>
      <protection locked="false" hidden="false"/>
    </xf>
    <xf numFmtId="164" fontId="15" fillId="25" borderId="2" xfId="0" applyFont="true" applyBorder="true" applyAlignment="true" applyProtection="true">
      <alignment horizontal="general" vertical="center" textRotation="0" wrapText="false" indent="0" shrinkToFit="false"/>
      <protection locked="false" hidden="false"/>
    </xf>
    <xf numFmtId="164" fontId="15" fillId="0" borderId="17" xfId="0" applyFont="true" applyBorder="true" applyAlignment="false" applyProtection="true">
      <alignment horizontal="general" vertical="bottom" textRotation="0" wrapText="false" indent="0" shrinkToFit="false"/>
      <protection locked="true" hidden="false"/>
    </xf>
    <xf numFmtId="164" fontId="0" fillId="4" borderId="0" xfId="0" applyFont="false" applyBorder="false" applyAlignment="false" applyProtection="false">
      <alignment horizontal="general" vertical="bottom" textRotation="0" wrapText="false" indent="0" shrinkToFit="false"/>
      <protection locked="true" hidden="false"/>
    </xf>
    <xf numFmtId="164" fontId="0" fillId="4" borderId="0" xfId="0" applyFont="false" applyBorder="false" applyAlignment="false" applyProtection="true">
      <alignment horizontal="general" vertical="bottom" textRotation="0" wrapText="false" indent="0" shrinkToFit="false"/>
      <protection locked="true" hidden="false"/>
    </xf>
    <xf numFmtId="164" fontId="0" fillId="4" borderId="0" xfId="0" applyFont="false" applyBorder="true" applyAlignment="false" applyProtection="true">
      <alignment horizontal="general" vertical="bottom" textRotation="0" wrapText="false" indent="0" shrinkToFit="false"/>
      <protection locked="true" hidden="false"/>
    </xf>
    <xf numFmtId="164" fontId="94" fillId="4" borderId="0" xfId="22" applyFont="true" applyBorder="true" applyAlignment="true" applyProtection="true">
      <alignment horizontal="center" vertical="center" textRotation="0" wrapText="true" indent="0" shrinkToFit="false"/>
      <protection locked="true" hidden="false"/>
    </xf>
    <xf numFmtId="164" fontId="36" fillId="4" borderId="62" xfId="22" applyFont="true" applyBorder="true" applyAlignment="true" applyProtection="true">
      <alignment horizontal="left" vertical="center" textRotation="0" wrapText="false" indent="0" shrinkToFit="false"/>
      <protection locked="true" hidden="false"/>
    </xf>
    <xf numFmtId="164" fontId="26" fillId="4" borderId="62" xfId="0" applyFont="true" applyBorder="true" applyAlignment="true" applyProtection="false">
      <alignment horizontal="center" vertical="bottom" textRotation="0" wrapText="false" indent="0" shrinkToFit="false"/>
      <protection locked="true" hidden="false"/>
    </xf>
    <xf numFmtId="164" fontId="95" fillId="4" borderId="62" xfId="22" applyFont="true" applyBorder="true" applyAlignment="true" applyProtection="true">
      <alignment horizontal="center" vertical="center" textRotation="0" wrapText="true" indent="0" shrinkToFit="false"/>
      <protection locked="true" hidden="false"/>
    </xf>
    <xf numFmtId="164" fontId="96" fillId="4" borderId="62" xfId="22" applyFont="true" applyBorder="true" applyAlignment="true" applyProtection="true">
      <alignment horizontal="center" vertical="center" textRotation="0" wrapText="true" indent="0" shrinkToFit="false"/>
      <protection locked="true" hidden="false"/>
    </xf>
    <xf numFmtId="164" fontId="96" fillId="4" borderId="62" xfId="22" applyFont="true" applyBorder="true" applyAlignment="true" applyProtection="true">
      <alignment horizontal="center" vertical="center" textRotation="0" wrapText="false" indent="0" shrinkToFit="false"/>
      <protection locked="true" hidden="false"/>
    </xf>
    <xf numFmtId="164" fontId="51" fillId="22" borderId="53" xfId="0" applyFont="true" applyBorder="true" applyAlignment="true" applyProtection="true">
      <alignment horizontal="left" vertical="center" textRotation="0" wrapText="false" indent="0" shrinkToFit="false"/>
      <protection locked="true" hidden="false"/>
    </xf>
    <xf numFmtId="169" fontId="59" fillId="22" borderId="53" xfId="22" applyFont="true" applyBorder="true" applyAlignment="true" applyProtection="true">
      <alignment horizontal="left" vertical="center" textRotation="0" wrapText="false" indent="0" shrinkToFit="false"/>
      <protection locked="true" hidden="false"/>
    </xf>
    <xf numFmtId="171" fontId="88" fillId="22" borderId="53" xfId="15" applyFont="true" applyBorder="true" applyAlignment="true" applyProtection="true">
      <alignment horizontal="right" vertical="center" textRotation="0" wrapText="false" indent="0" shrinkToFit="false"/>
      <protection locked="true" hidden="false"/>
    </xf>
    <xf numFmtId="169" fontId="97" fillId="19" borderId="53" xfId="22" applyFont="true" applyBorder="true" applyAlignment="true" applyProtection="true">
      <alignment horizontal="right" vertical="center" textRotation="0" wrapText="false" indent="0" shrinkToFit="false"/>
      <protection locked="true" hidden="false"/>
    </xf>
    <xf numFmtId="171" fontId="51" fillId="22" borderId="53" xfId="15" applyFont="true" applyBorder="true" applyAlignment="true" applyProtection="true">
      <alignment horizontal="center" vertical="center" textRotation="0" wrapText="false" indent="0" shrinkToFit="false"/>
      <protection locked="true" hidden="false"/>
    </xf>
    <xf numFmtId="164" fontId="86" fillId="4" borderId="53" xfId="22" applyFont="true" applyBorder="true" applyAlignment="true" applyProtection="true">
      <alignment horizontal="right" vertical="center" textRotation="0" wrapText="false" indent="0" shrinkToFit="false"/>
      <protection locked="true" hidden="false"/>
    </xf>
    <xf numFmtId="164" fontId="86" fillId="4" borderId="53" xfId="22" applyFont="true" applyBorder="true" applyAlignment="true" applyProtection="true">
      <alignment horizontal="general" vertical="center" textRotation="0" wrapText="true" indent="0" shrinkToFit="false"/>
      <protection locked="true" hidden="false"/>
    </xf>
    <xf numFmtId="164" fontId="36" fillId="4" borderId="53" xfId="22" applyFont="true" applyBorder="true" applyAlignment="false" applyProtection="true">
      <alignment horizontal="general" vertical="bottom" textRotation="0" wrapText="false" indent="0" shrinkToFit="false"/>
      <protection locked="true" hidden="false"/>
    </xf>
    <xf numFmtId="169" fontId="86" fillId="4" borderId="53" xfId="22" applyFont="true" applyBorder="true" applyAlignment="true" applyProtection="true">
      <alignment horizontal="right" vertical="center" textRotation="0" wrapText="false" indent="0" shrinkToFit="false"/>
      <protection locked="true" hidden="false"/>
    </xf>
    <xf numFmtId="164" fontId="86" fillId="4" borderId="53" xfId="0" applyFont="true" applyBorder="true" applyAlignment="true" applyProtection="true">
      <alignment horizontal="general" vertical="center" textRotation="0" wrapText="true" indent="0" shrinkToFit="false"/>
      <protection locked="true" hidden="false"/>
    </xf>
    <xf numFmtId="164" fontId="88" fillId="22" borderId="53" xfId="22" applyFont="true" applyBorder="true" applyAlignment="true" applyProtection="true">
      <alignment horizontal="left" vertical="center" textRotation="0" wrapText="false" indent="0" shrinkToFit="false"/>
      <protection locked="true" hidden="false"/>
    </xf>
    <xf numFmtId="169" fontId="88" fillId="22" borderId="53" xfId="22" applyFont="true" applyBorder="true" applyAlignment="true" applyProtection="true">
      <alignment horizontal="left" vertical="center" textRotation="0" wrapText="false" indent="0" shrinkToFit="false"/>
      <protection locked="true" hidden="false"/>
    </xf>
    <xf numFmtId="169" fontId="98" fillId="4" borderId="53" xfId="22" applyFont="true" applyBorder="true" applyAlignment="true" applyProtection="true">
      <alignment horizontal="right" vertical="center" textRotation="0" wrapText="false" indent="0" shrinkToFit="false"/>
      <protection locked="true" hidden="false"/>
    </xf>
    <xf numFmtId="164" fontId="99" fillId="4" borderId="53" xfId="0" applyFont="true" applyBorder="true" applyAlignment="true" applyProtection="true">
      <alignment horizontal="right" vertical="center" textRotation="0" wrapText="false" indent="0" shrinkToFit="false"/>
      <protection locked="true" hidden="false"/>
    </xf>
    <xf numFmtId="164" fontId="99" fillId="4" borderId="53" xfId="0" applyFont="true" applyBorder="true" applyAlignment="true" applyProtection="true">
      <alignment horizontal="general" vertical="center" textRotation="0" wrapText="true" indent="0" shrinkToFit="false"/>
      <protection locked="true" hidden="false"/>
    </xf>
    <xf numFmtId="169" fontId="86" fillId="23" borderId="53" xfId="22" applyFont="true" applyBorder="true" applyAlignment="true" applyProtection="true">
      <alignment horizontal="right" vertical="center" textRotation="0" wrapText="false" indent="0" shrinkToFit="false"/>
      <protection locked="true" hidden="false"/>
    </xf>
    <xf numFmtId="164" fontId="86" fillId="4" borderId="53" xfId="0" applyFont="true" applyBorder="true" applyAlignment="true" applyProtection="true">
      <alignment horizontal="right" vertical="center" textRotation="0" wrapText="false" indent="0" shrinkToFit="false"/>
      <protection locked="true" hidden="false"/>
    </xf>
    <xf numFmtId="164" fontId="59" fillId="22" borderId="53" xfId="22" applyFont="true" applyBorder="true" applyAlignment="true" applyProtection="true">
      <alignment horizontal="left" vertical="center" textRotation="0" wrapText="false" indent="0" shrinkToFit="false"/>
      <protection locked="true" hidden="false"/>
    </xf>
    <xf numFmtId="164" fontId="55" fillId="4" borderId="53" xfId="22" applyFont="true" applyBorder="true" applyAlignment="true" applyProtection="true">
      <alignment horizontal="right" vertical="bottom" textRotation="0" wrapText="false" indent="0" shrinkToFit="false"/>
      <protection locked="true" hidden="false"/>
    </xf>
    <xf numFmtId="169" fontId="86" fillId="24" borderId="53" xfId="22" applyFont="true" applyBorder="true" applyAlignment="true" applyProtection="true">
      <alignment horizontal="right" vertical="center" textRotation="0" wrapText="false" indent="0" shrinkToFit="false"/>
      <protection locked="true" hidden="false"/>
    </xf>
    <xf numFmtId="164" fontId="96" fillId="4" borderId="53" xfId="22" applyFont="true" applyBorder="true" applyAlignment="false" applyProtection="true">
      <alignment horizontal="general" vertical="bottom" textRotation="0" wrapText="false" indent="0" shrinkToFit="false"/>
      <protection locked="true" hidden="false"/>
    </xf>
    <xf numFmtId="164" fontId="99" fillId="4" borderId="53" xfId="22" applyFont="true" applyBorder="true" applyAlignment="true" applyProtection="true">
      <alignment horizontal="right" vertical="center" textRotation="0" wrapText="false" indent="0" shrinkToFit="false"/>
      <protection locked="true" hidden="false"/>
    </xf>
    <xf numFmtId="169" fontId="98" fillId="24" borderId="53" xfId="22" applyFont="true" applyBorder="true" applyAlignment="true" applyProtection="true">
      <alignment horizontal="right" vertical="center" textRotation="0" wrapText="false" indent="0" shrinkToFit="false"/>
      <protection locked="true" hidden="false"/>
    </xf>
    <xf numFmtId="164" fontId="86" fillId="4" borderId="53" xfId="22" applyFont="true" applyBorder="true" applyAlignment="true" applyProtection="true">
      <alignment horizontal="right" vertical="bottom" textRotation="0" wrapText="false" indent="0" shrinkToFit="false"/>
      <protection locked="true" hidden="false"/>
    </xf>
    <xf numFmtId="164" fontId="51" fillId="22" borderId="53" xfId="0" applyFont="true" applyBorder="true" applyAlignment="true" applyProtection="true">
      <alignment horizontal="left" vertical="center" textRotation="0" wrapText="false" indent="0" shrinkToFit="false"/>
      <protection locked="true" hidden="false"/>
    </xf>
    <xf numFmtId="164" fontId="59" fillId="22" borderId="53" xfId="22" applyFont="true" applyBorder="true" applyAlignment="true" applyProtection="true">
      <alignment horizontal="right" vertical="bottom" textRotation="0" wrapText="false" indent="0" shrinkToFit="false"/>
      <protection locked="true" hidden="false"/>
    </xf>
    <xf numFmtId="169" fontId="88" fillId="22" borderId="53" xfId="22" applyFont="true" applyBorder="true" applyAlignment="true" applyProtection="true">
      <alignment horizontal="right" vertical="center" textRotation="0" wrapText="false" indent="0" shrinkToFit="false"/>
      <protection locked="true" hidden="false"/>
    </xf>
    <xf numFmtId="164" fontId="59" fillId="22" borderId="53" xfId="0" applyFont="true" applyBorder="true" applyAlignment="true" applyProtection="true">
      <alignment horizontal="left" vertical="center" textRotation="0" wrapText="false" indent="0" shrinkToFit="false"/>
      <protection locked="true" hidden="false"/>
    </xf>
    <xf numFmtId="164" fontId="59" fillId="22" borderId="53" xfId="0" applyFont="true" applyBorder="true" applyAlignment="true" applyProtection="true">
      <alignment horizontal="general" vertical="center" textRotation="0" wrapText="true" indent="0" shrinkToFit="false"/>
      <protection locked="true" hidden="false"/>
    </xf>
    <xf numFmtId="164" fontId="43" fillId="4" borderId="0" xfId="0" applyFont="true" applyBorder="true" applyAlignment="false" applyProtection="true">
      <alignment horizontal="general" vertical="bottom" textRotation="0" wrapText="false" indent="0" shrinkToFit="false"/>
      <protection locked="true" hidden="false"/>
    </xf>
    <xf numFmtId="164" fontId="43" fillId="4" borderId="0" xfId="0" applyFont="true" applyBorder="false" applyAlignment="false" applyProtection="false">
      <alignment horizontal="general" vertical="bottom" textRotation="0" wrapText="false" indent="0" shrinkToFit="false"/>
      <protection locked="true" hidden="false"/>
    </xf>
    <xf numFmtId="164" fontId="51" fillId="22" borderId="53" xfId="0" applyFont="true" applyBorder="true" applyAlignment="true" applyProtection="true">
      <alignment horizontal="left" vertical="center" textRotation="0" wrapText="true" indent="0" shrinkToFit="false"/>
      <protection locked="true" hidden="false"/>
    </xf>
    <xf numFmtId="169" fontId="89" fillId="19" borderId="53" xfId="22" applyFont="true" applyBorder="true" applyAlignment="true" applyProtection="true">
      <alignment horizontal="right" vertical="center" textRotation="0" wrapText="false" indent="0" shrinkToFit="false"/>
      <protection locked="true" hidden="false"/>
    </xf>
    <xf numFmtId="164" fontId="59" fillId="22" borderId="53" xfId="22" applyFont="true" applyBorder="true" applyAlignment="true" applyProtection="true">
      <alignment horizontal="right" vertical="center" textRotation="0" wrapText="true" indent="0" shrinkToFit="false"/>
      <protection locked="true" hidden="false"/>
    </xf>
    <xf numFmtId="164" fontId="88" fillId="22" borderId="53" xfId="22" applyFont="true" applyBorder="true" applyAlignment="false" applyProtection="true">
      <alignment horizontal="general" vertical="bottom" textRotation="0" wrapText="false" indent="0" shrinkToFit="false"/>
      <protection locked="true" hidden="false"/>
    </xf>
    <xf numFmtId="169" fontId="98" fillId="16" borderId="53" xfId="22" applyFont="true" applyBorder="true" applyAlignment="true" applyProtection="true">
      <alignment horizontal="right" vertical="center" textRotation="0" wrapText="false" indent="0" shrinkToFit="false"/>
      <protection locked="true" hidden="false"/>
    </xf>
    <xf numFmtId="164" fontId="51" fillId="22" borderId="53" xfId="0" applyFont="true" applyBorder="true" applyAlignment="true" applyProtection="true">
      <alignment horizontal="center" vertical="center" textRotation="0" wrapText="false" indent="0" shrinkToFit="false"/>
      <protection locked="true" hidden="false"/>
    </xf>
    <xf numFmtId="172" fontId="88" fillId="22" borderId="53" xfId="15" applyFont="true" applyBorder="true" applyAlignment="true" applyProtection="true">
      <alignment horizontal="right" vertical="center" textRotation="0" wrapText="false" indent="0" shrinkToFit="false"/>
      <protection locked="true" hidden="false"/>
    </xf>
    <xf numFmtId="164" fontId="59" fillId="22" borderId="64" xfId="22" applyFont="true" applyBorder="true" applyAlignment="true" applyProtection="true">
      <alignment horizontal="right" vertical="center" textRotation="0" wrapText="true" indent="0" shrinkToFit="false"/>
      <protection locked="true" hidden="false"/>
    </xf>
    <xf numFmtId="164" fontId="88" fillId="22" borderId="64" xfId="22" applyFont="true" applyBorder="true" applyAlignment="false" applyProtection="true">
      <alignment horizontal="general" vertical="bottom" textRotation="0" wrapText="false" indent="0" shrinkToFit="false"/>
      <protection locked="true" hidden="false"/>
    </xf>
    <xf numFmtId="171" fontId="88" fillId="22" borderId="64" xfId="15" applyFont="true" applyBorder="true" applyAlignment="true" applyProtection="true">
      <alignment horizontal="right" vertical="center" textRotation="0" wrapText="false" indent="0" shrinkToFit="false"/>
      <protection locked="true" hidden="false"/>
    </xf>
    <xf numFmtId="171" fontId="88" fillId="4" borderId="64" xfId="15" applyFont="true" applyBorder="true" applyAlignment="true" applyProtection="true">
      <alignment horizontal="right" vertical="center" textRotation="0" wrapText="false" indent="0" shrinkToFit="false"/>
      <protection locked="true" hidden="false"/>
    </xf>
    <xf numFmtId="164" fontId="100" fillId="4" borderId="62" xfId="0" applyFont="true" applyBorder="true" applyAlignment="true" applyProtection="true">
      <alignment horizontal="center" vertical="center" textRotation="0" wrapText="false" indent="0" shrinkToFit="false"/>
      <protection locked="true" hidden="false"/>
    </xf>
    <xf numFmtId="164" fontId="51" fillId="4" borderId="75" xfId="0" applyFont="true" applyBorder="true" applyAlignment="true" applyProtection="true">
      <alignment horizontal="center" vertical="center" textRotation="0" wrapText="true" indent="0" shrinkToFit="false"/>
      <protection locked="true" hidden="false"/>
    </xf>
    <xf numFmtId="170" fontId="51" fillId="4" borderId="1" xfId="0" applyFont="true" applyBorder="true" applyAlignment="true" applyProtection="true">
      <alignment horizontal="general" vertical="center" textRotation="0" wrapText="true" indent="0" shrinkToFit="false"/>
      <protection locked="true" hidden="false"/>
    </xf>
    <xf numFmtId="164" fontId="39" fillId="4" borderId="76" xfId="0" applyFont="true" applyBorder="true" applyAlignment="true" applyProtection="true">
      <alignment horizontal="general" vertical="center" textRotation="0" wrapText="true" indent="0" shrinkToFit="false"/>
      <protection locked="true" hidden="false"/>
    </xf>
    <xf numFmtId="164" fontId="51" fillId="4" borderId="77" xfId="0" applyFont="true" applyBorder="true" applyAlignment="true" applyProtection="true">
      <alignment horizontal="center" vertical="center" textRotation="0" wrapText="true" indent="0" shrinkToFit="false"/>
      <protection locked="true" hidden="false"/>
    </xf>
    <xf numFmtId="170" fontId="59" fillId="4" borderId="78" xfId="0" applyFont="true" applyBorder="true" applyAlignment="true" applyProtection="true">
      <alignment horizontal="general" vertical="center" textRotation="0" wrapText="true" indent="0" shrinkToFit="false"/>
      <protection locked="true" hidden="false"/>
    </xf>
    <xf numFmtId="164" fontId="39" fillId="4" borderId="79" xfId="0" applyFont="true" applyBorder="true" applyAlignment="true" applyProtection="true">
      <alignment horizontal="general" vertical="center" textRotation="0" wrapText="true" indent="0" shrinkToFit="false"/>
      <protection locked="true" hidden="false"/>
    </xf>
    <xf numFmtId="164" fontId="101" fillId="8" borderId="0" xfId="0" applyFont="true" applyBorder="true" applyAlignment="true" applyProtection="false">
      <alignment horizontal="center" vertical="center" textRotation="0" wrapText="false" indent="0" shrinkToFit="false"/>
      <protection locked="true" hidden="false"/>
    </xf>
    <xf numFmtId="164" fontId="36" fillId="0" borderId="0" xfId="22" applyFont="true" applyBorder="true" applyAlignment="true" applyProtection="true">
      <alignment horizontal="center" vertical="center" textRotation="0" wrapText="false" indent="0" shrinkToFit="false"/>
      <protection locked="true" hidden="false"/>
    </xf>
    <xf numFmtId="164" fontId="36" fillId="0" borderId="0" xfId="22" applyFont="true" applyBorder="true" applyAlignment="true" applyProtection="true">
      <alignment horizontal="center" vertical="center" textRotation="0" wrapText="true" indent="0" shrinkToFit="false"/>
      <protection locked="true" hidden="false"/>
    </xf>
    <xf numFmtId="164" fontId="26" fillId="0" borderId="0" xfId="0" applyFont="true" applyBorder="true" applyAlignment="false" applyProtection="true">
      <alignment horizontal="general" vertical="bottom" textRotation="0" wrapText="false" indent="0" shrinkToFit="false"/>
      <protection locked="true" hidden="false"/>
    </xf>
    <xf numFmtId="164" fontId="86" fillId="0" borderId="0" xfId="22" applyFont="true" applyBorder="true" applyAlignment="true" applyProtection="true">
      <alignment horizontal="right" vertical="center" textRotation="0" wrapText="false" indent="0" shrinkToFit="false"/>
      <protection locked="true" hidden="false"/>
    </xf>
    <xf numFmtId="164" fontId="86" fillId="0" borderId="0" xfId="22" applyFont="true" applyBorder="true" applyAlignment="true" applyProtection="true">
      <alignment horizontal="general" vertical="center" textRotation="0" wrapText="true" indent="0" shrinkToFit="false"/>
      <protection locked="true" hidden="false"/>
    </xf>
    <xf numFmtId="164" fontId="102" fillId="0" borderId="0" xfId="0" applyFont="true" applyBorder="true" applyAlignment="true" applyProtection="true">
      <alignment horizontal="right" vertical="center" textRotation="0" wrapText="false" indent="0" shrinkToFit="false"/>
      <protection locked="true" hidden="false"/>
    </xf>
    <xf numFmtId="164" fontId="102" fillId="0" borderId="0" xfId="0" applyFont="true" applyBorder="true" applyAlignment="true" applyProtection="true">
      <alignment horizontal="general" vertical="center" textRotation="0" wrapText="true" indent="0" shrinkToFit="false"/>
      <protection locked="true" hidden="false"/>
    </xf>
    <xf numFmtId="169" fontId="98" fillId="0" borderId="0" xfId="22" applyFont="true" applyBorder="true" applyAlignment="true" applyProtection="true">
      <alignment horizontal="center" vertical="center" textRotation="0" wrapText="false" indent="0" shrinkToFit="false"/>
      <protection locked="false" hidden="false"/>
    </xf>
    <xf numFmtId="164" fontId="86" fillId="0" borderId="0" xfId="22" applyFont="true" applyBorder="true" applyAlignment="true" applyProtection="true">
      <alignment horizontal="general" vertical="center" textRotation="0" wrapText="false" indent="0" shrinkToFit="false"/>
      <protection locked="true" hidden="false"/>
    </xf>
    <xf numFmtId="164" fontId="103" fillId="0" borderId="5" xfId="0" applyFont="true" applyBorder="true" applyAlignment="true" applyProtection="false">
      <alignment horizontal="center" vertical="center" textRotation="0" wrapText="true" indent="0" shrinkToFit="false"/>
      <protection locked="true" hidden="false"/>
    </xf>
    <xf numFmtId="164" fontId="26" fillId="0" borderId="62" xfId="0" applyFont="true" applyBorder="true" applyAlignment="true" applyProtection="false">
      <alignment horizontal="left" vertical="center" textRotation="0" wrapText="true" indent="0" shrinkToFit="false"/>
      <protection locked="true" hidden="false"/>
    </xf>
    <xf numFmtId="164" fontId="26" fillId="0" borderId="62" xfId="0" applyFont="true" applyBorder="true" applyAlignment="true" applyProtection="false">
      <alignment horizontal="general" vertical="center" textRotation="0" wrapText="true" indent="0" shrinkToFit="false"/>
      <protection locked="true" hidden="false"/>
    </xf>
    <xf numFmtId="164" fontId="26" fillId="0" borderId="53" xfId="0" applyFont="true" applyBorder="true" applyAlignment="true" applyProtection="false">
      <alignment horizontal="left" vertical="center" textRotation="0" wrapText="true" indent="0" shrinkToFit="false"/>
      <protection locked="true" hidden="false"/>
    </xf>
    <xf numFmtId="164" fontId="26" fillId="0" borderId="53" xfId="0" applyFont="true" applyBorder="true" applyAlignment="true" applyProtection="false">
      <alignment horizontal="general" vertical="center" textRotation="0" wrapText="true" indent="0" shrinkToFit="false"/>
      <protection locked="true" hidden="false"/>
    </xf>
    <xf numFmtId="164" fontId="36" fillId="0" borderId="0" xfId="22" applyFont="true" applyBorder="true" applyAlignment="true" applyProtection="true">
      <alignment horizontal="general" vertical="center" textRotation="0" wrapText="true" indent="0" shrinkToFit="false"/>
      <protection locked="true" hidden="false"/>
    </xf>
    <xf numFmtId="164" fontId="26" fillId="0" borderId="54" xfId="0" applyFont="true" applyBorder="true" applyAlignment="true" applyProtection="false">
      <alignment horizontal="left" vertical="center" textRotation="0" wrapText="true" indent="0" shrinkToFit="false"/>
      <protection locked="true" hidden="false"/>
    </xf>
    <xf numFmtId="164" fontId="19" fillId="0" borderId="53" xfId="0" applyFont="true" applyBorder="true" applyAlignment="true" applyProtection="false">
      <alignment horizontal="left" vertical="center" textRotation="0" wrapText="true" indent="0" shrinkToFit="false"/>
      <protection locked="true" hidden="false"/>
    </xf>
    <xf numFmtId="164" fontId="19" fillId="0" borderId="53" xfId="0" applyFont="true" applyBorder="true" applyAlignment="true" applyProtection="false">
      <alignment horizontal="general" vertical="center" textRotation="0" wrapText="true" indent="0" shrinkToFit="false"/>
      <protection locked="true" hidden="false"/>
    </xf>
    <xf numFmtId="164" fontId="36" fillId="0" borderId="0" xfId="22" applyFont="true" applyBorder="true" applyAlignment="true" applyProtection="true">
      <alignment horizontal="right" vertical="center" textRotation="0" wrapText="true" indent="0" shrinkToFit="false"/>
      <protection locked="true" hidden="false"/>
    </xf>
    <xf numFmtId="164" fontId="26" fillId="0" borderId="64" xfId="0" applyFont="true" applyBorder="true" applyAlignment="true" applyProtection="false">
      <alignment horizontal="left" vertical="center" textRotation="0" wrapText="true" indent="0" shrinkToFit="false"/>
      <protection locked="true" hidden="false"/>
    </xf>
    <xf numFmtId="164" fontId="26" fillId="0" borderId="64" xfId="0" applyFont="true" applyBorder="true" applyAlignment="true" applyProtection="false">
      <alignment horizontal="general" vertical="center" textRotation="0" wrapText="true" indent="0" shrinkToFit="false"/>
      <protection locked="true" hidden="false"/>
    </xf>
    <xf numFmtId="164" fontId="104" fillId="0" borderId="0" xfId="0" applyFont="true" applyBorder="false" applyAlignment="true" applyProtection="false">
      <alignment horizontal="center" vertical="center"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9" fontId="36" fillId="0" borderId="0" xfId="22" applyFont="true" applyBorder="true" applyAlignment="true" applyProtection="true">
      <alignment horizontal="left" vertical="center" textRotation="0" wrapText="false" indent="0" shrinkToFit="false"/>
      <protection locked="true" hidden="false"/>
    </xf>
    <xf numFmtId="164" fontId="26" fillId="0" borderId="61" xfId="0" applyFont="true" applyBorder="true" applyAlignment="true" applyProtection="false">
      <alignment horizontal="left" vertical="center" textRotation="0" wrapText="true" indent="0" shrinkToFit="false"/>
      <protection locked="true" hidden="false"/>
    </xf>
    <xf numFmtId="164" fontId="26" fillId="0" borderId="80" xfId="0" applyFont="true" applyBorder="true" applyAlignment="true" applyProtection="false">
      <alignment horizontal="left" vertical="center" textRotation="0" wrapText="true" indent="0" shrinkToFit="false"/>
      <protection locked="true" hidden="false"/>
    </xf>
    <xf numFmtId="164" fontId="26" fillId="0" borderId="55" xfId="0" applyFont="true" applyBorder="true" applyAlignment="true" applyProtection="false">
      <alignment horizontal="left" vertical="center" textRotation="0" wrapText="true" indent="0" shrinkToFit="false"/>
      <protection locked="true" hidden="false"/>
    </xf>
    <xf numFmtId="164" fontId="26" fillId="0" borderId="56" xfId="0" applyFont="true" applyBorder="true" applyAlignment="true" applyProtection="false">
      <alignment horizontal="left" vertical="center" textRotation="0" wrapText="true" indent="0" shrinkToFit="false"/>
      <protection locked="true" hidden="false"/>
    </xf>
    <xf numFmtId="164" fontId="105" fillId="0" borderId="0" xfId="0" applyFont="true" applyBorder="true" applyAlignment="false" applyProtection="true">
      <alignment horizontal="general" vertical="bottom" textRotation="0" wrapText="false" indent="0" shrinkToFit="false"/>
      <protection locked="true" hidden="false"/>
    </xf>
    <xf numFmtId="164" fontId="106" fillId="0" borderId="0" xfId="0" applyFont="true" applyBorder="true" applyAlignment="false" applyProtection="false">
      <alignment horizontal="general" vertical="bottom" textRotation="0" wrapText="false" indent="0" shrinkToFit="false"/>
      <protection locked="tru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64" fontId="107" fillId="0" borderId="0" xfId="0" applyFont="true" applyBorder="true" applyAlignment="true" applyProtection="true">
      <alignment horizontal="general" vertical="center" textRotation="0" wrapText="true" indent="0" shrinkToFit="false"/>
      <protection locked="true" hidden="false"/>
    </xf>
    <xf numFmtId="164" fontId="108" fillId="0" borderId="0" xfId="22" applyFont="true" applyBorder="true" applyAlignment="true" applyProtection="true">
      <alignment horizontal="left" vertical="center" textRotation="0" wrapText="false" indent="0" shrinkToFit="false"/>
      <protection locked="true" hidden="false"/>
    </xf>
    <xf numFmtId="170" fontId="108" fillId="0" borderId="0" xfId="0" applyFont="true" applyBorder="true" applyAlignment="true" applyProtection="true">
      <alignment horizontal="center" vertical="center" textRotation="0" wrapText="false" indent="0" shrinkToFit="false"/>
      <protection locked="true" hidden="false"/>
    </xf>
    <xf numFmtId="164" fontId="26" fillId="0" borderId="51" xfId="0" applyFont="true" applyBorder="true" applyAlignment="true" applyProtection="false">
      <alignment horizontal="left" vertical="center" textRotation="0" wrapText="true" indent="0" shrinkToFit="false"/>
      <protection locked="true" hidden="false"/>
    </xf>
    <xf numFmtId="164" fontId="26" fillId="0" borderId="52" xfId="0" applyFont="true" applyBorder="true" applyAlignment="true" applyProtection="false">
      <alignment horizontal="left" vertical="center" textRotation="0" wrapText="true" indent="0" shrinkToFit="false"/>
      <protection locked="true" hidden="false"/>
    </xf>
    <xf numFmtId="164" fontId="26" fillId="0" borderId="60" xfId="0" applyFont="true" applyBorder="true" applyAlignment="true" applyProtection="false">
      <alignment horizontal="left" vertical="center" textRotation="0" wrapText="true" indent="0" shrinkToFit="false"/>
      <protection locked="true" hidden="false"/>
    </xf>
    <xf numFmtId="164" fontId="108" fillId="0" borderId="0" xfId="0" applyFont="true" applyBorder="true" applyAlignment="true" applyProtection="true">
      <alignment horizontal="center" vertical="center" textRotation="0" wrapText="false" indent="0" shrinkToFit="false"/>
      <protection locked="true" hidden="false"/>
    </xf>
    <xf numFmtId="164" fontId="26" fillId="0" borderId="45" xfId="0" applyFont="true" applyBorder="true" applyAlignment="true" applyProtection="false">
      <alignment horizontal="left" vertical="center" textRotation="0" wrapText="true" indent="0" shrinkToFit="false"/>
      <protection locked="true" hidden="false"/>
    </xf>
    <xf numFmtId="164" fontId="26" fillId="0" borderId="50" xfId="0" applyFont="true" applyBorder="true" applyAlignment="true" applyProtection="false">
      <alignment horizontal="left" vertical="center" textRotation="0" wrapText="true" indent="0" shrinkToFit="false"/>
      <protection locked="true" hidden="false"/>
    </xf>
    <xf numFmtId="164" fontId="26" fillId="0" borderId="81" xfId="0" applyFont="true" applyBorder="true" applyAlignment="true" applyProtection="false">
      <alignment horizontal="left" vertical="center" textRotation="0" wrapText="true" indent="0" shrinkToFit="false"/>
      <protection locked="true" hidden="false"/>
    </xf>
  </cellXfs>
  <cellStyles count="11">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Lien hypertexte 2" xfId="20" builtinId="53" customBuiltin="true"/>
    <cellStyle name="Milliers 2" xfId="21" builtinId="53" customBuiltin="true"/>
    <cellStyle name="Normal 2" xfId="22" builtinId="53" customBuiltin="true"/>
    <cellStyle name="Normal 3" xfId="23" builtinId="53" customBuiltin="true"/>
    <cellStyle name="Texte explicatif 2" xfId="24" builtinId="53" customBuiltin="true"/>
  </cellStyles>
  <dxfs count="4">
    <dxf>
      <font>
        <b val="true"/>
        <sz val="11"/>
        <color rgb="FFFF0000"/>
        <name val="Calibri"/>
        <family val="2"/>
        <charset val="1"/>
      </font>
    </dxf>
    <dxf>
      <font>
        <b val="true"/>
        <sz val="11"/>
        <color rgb="FF008000"/>
        <name val="Calibri"/>
        <family val="2"/>
        <charset val="1"/>
      </font>
    </dxf>
    <dxf>
      <font>
        <b val="true"/>
        <sz val="11"/>
        <color rgb="FFFF0000"/>
        <name val="Calibri"/>
        <family val="2"/>
        <charset val="1"/>
      </font>
    </dxf>
    <dxf>
      <font>
        <b val="true"/>
        <sz val="11"/>
        <color rgb="FF00B050"/>
        <name val="Calibri"/>
        <family val="2"/>
        <charset val="1"/>
      </font>
    </dxf>
  </dxfs>
  <colors>
    <indexedColors>
      <rgbColor rgb="FF000000"/>
      <rgbColor rgb="FFFFFFFF"/>
      <rgbColor rgb="FFFF0000"/>
      <rgbColor rgb="FF00FF00"/>
      <rgbColor rgb="FF0000FF"/>
      <rgbColor rgb="FFFFFF00"/>
      <rgbColor rgb="FFFF00FF"/>
      <rgbColor rgb="FF00FFFF"/>
      <rgbColor rgb="FF800000"/>
      <rgbColor rgb="FF008000"/>
      <rgbColor rgb="FF002060"/>
      <rgbColor rgb="FF808000"/>
      <rgbColor rgb="FF800080"/>
      <rgbColor rgb="FF0070C0"/>
      <rgbColor rgb="FFBFBFC0"/>
      <rgbColor rgb="FF808080"/>
      <rgbColor rgb="FFDCE6F2"/>
      <rgbColor rgb="FF993366"/>
      <rgbColor rgb="FFFFFFCC"/>
      <rgbColor rgb="FFCCFFFF"/>
      <rgbColor rgb="FF660066"/>
      <rgbColor rgb="FFDCE6F1"/>
      <rgbColor rgb="FF0066CC"/>
      <rgbColor rgb="FFD9D9D9"/>
      <rgbColor rgb="FF000080"/>
      <rgbColor rgb="FFFF00FF"/>
      <rgbColor rgb="FFFDEADA"/>
      <rgbColor rgb="FF00FFFF"/>
      <rgbColor rgb="FF800080"/>
      <rgbColor rgb="FF800000"/>
      <rgbColor rgb="FF008080"/>
      <rgbColor rgb="FF0000FF"/>
      <rgbColor rgb="FF00CCFF"/>
      <rgbColor rgb="FFDDECFF"/>
      <rgbColor rgb="FFCFFBC9"/>
      <rgbColor rgb="FFFFFF99"/>
      <rgbColor rgb="FFDAE8FE"/>
      <rgbColor rgb="FFFCD5B5"/>
      <rgbColor rgb="FFDDD9C3"/>
      <rgbColor rgb="FFFAC090"/>
      <rgbColor rgb="FF3366FF"/>
      <rgbColor rgb="FFEFF5FF"/>
      <rgbColor rgb="FFEEECE1"/>
      <rgbColor rgb="FFD7E4BD"/>
      <rgbColor rgb="FFF2F2F2"/>
      <rgbColor rgb="FFE46C0A"/>
      <rgbColor rgb="FF666699"/>
      <rgbColor rgb="FFA2A2A3"/>
      <rgbColor rgb="FF003366"/>
      <rgbColor rgb="FF00B050"/>
      <rgbColor rgb="FF003300"/>
      <rgbColor rgb="FF333300"/>
      <rgbColor rgb="FF993300"/>
      <rgbColor rgb="FF993366"/>
      <rgbColor rgb="FF333399"/>
      <rgbColor rgb="FF17375E"/>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wmf"/><Relationship Id="rId3" Type="http://schemas.openxmlformats.org/officeDocument/2006/relationships/image" Target="../media/image3.png"/>
</Relationships>
</file>

<file path=xl/drawings/_rels/drawing2.xml.rels><?xml version="1.0" encoding="UTF-8"?>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531720</xdr:colOff>
      <xdr:row>78</xdr:row>
      <xdr:rowOff>133920</xdr:rowOff>
    </xdr:from>
    <xdr:to>
      <xdr:col>9</xdr:col>
      <xdr:colOff>121680</xdr:colOff>
      <xdr:row>83</xdr:row>
      <xdr:rowOff>86040</xdr:rowOff>
    </xdr:to>
    <xdr:pic>
      <xdr:nvPicPr>
        <xdr:cNvPr id="0" name="Image 14" descr=""/>
        <xdr:cNvPicPr/>
      </xdr:nvPicPr>
      <xdr:blipFill>
        <a:blip r:embed="rId1"/>
        <a:stretch/>
      </xdr:blipFill>
      <xdr:spPr>
        <a:xfrm>
          <a:off x="6135480" y="15519240"/>
          <a:ext cx="3197160" cy="904680"/>
        </a:xfrm>
        <a:prstGeom prst="rect">
          <a:avLst/>
        </a:prstGeom>
        <a:ln>
          <a:noFill/>
        </a:ln>
      </xdr:spPr>
    </xdr:pic>
    <xdr:clientData/>
  </xdr:twoCellAnchor>
  <xdr:twoCellAnchor editAs="oneCell">
    <xdr:from>
      <xdr:col>0</xdr:col>
      <xdr:colOff>150840</xdr:colOff>
      <xdr:row>3</xdr:row>
      <xdr:rowOff>153000</xdr:rowOff>
    </xdr:from>
    <xdr:to>
      <xdr:col>0</xdr:col>
      <xdr:colOff>1284120</xdr:colOff>
      <xdr:row>10</xdr:row>
      <xdr:rowOff>9720</xdr:rowOff>
    </xdr:to>
    <xdr:pic>
      <xdr:nvPicPr>
        <xdr:cNvPr id="1" name="Image 15" descr=""/>
        <xdr:cNvPicPr/>
      </xdr:nvPicPr>
      <xdr:blipFill>
        <a:blip r:embed="rId2"/>
        <a:stretch/>
      </xdr:blipFill>
      <xdr:spPr>
        <a:xfrm>
          <a:off x="150840" y="867240"/>
          <a:ext cx="1133280" cy="1362240"/>
        </a:xfrm>
        <a:prstGeom prst="rect">
          <a:avLst/>
        </a:prstGeom>
        <a:ln>
          <a:noFill/>
        </a:ln>
      </xdr:spPr>
    </xdr:pic>
    <xdr:clientData/>
  </xdr:twoCellAnchor>
  <xdr:twoCellAnchor editAs="oneCell">
    <xdr:from>
      <xdr:col>0</xdr:col>
      <xdr:colOff>150840</xdr:colOff>
      <xdr:row>3</xdr:row>
      <xdr:rowOff>153000</xdr:rowOff>
    </xdr:from>
    <xdr:to>
      <xdr:col>0</xdr:col>
      <xdr:colOff>1302480</xdr:colOff>
      <xdr:row>11</xdr:row>
      <xdr:rowOff>20880</xdr:rowOff>
    </xdr:to>
    <xdr:pic>
      <xdr:nvPicPr>
        <xdr:cNvPr id="2" name="Image 3" descr=""/>
        <xdr:cNvPicPr/>
      </xdr:nvPicPr>
      <xdr:blipFill>
        <a:blip r:embed="rId3"/>
        <a:stretch/>
      </xdr:blipFill>
      <xdr:spPr>
        <a:xfrm>
          <a:off x="150840" y="867240"/>
          <a:ext cx="1151640" cy="14763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122400</xdr:colOff>
      <xdr:row>2</xdr:row>
      <xdr:rowOff>48240</xdr:rowOff>
    </xdr:from>
    <xdr:to>
      <xdr:col>0</xdr:col>
      <xdr:colOff>1255680</xdr:colOff>
      <xdr:row>5</xdr:row>
      <xdr:rowOff>695520</xdr:rowOff>
    </xdr:to>
    <xdr:pic>
      <xdr:nvPicPr>
        <xdr:cNvPr id="3" name="Image 2" descr=""/>
        <xdr:cNvPicPr/>
      </xdr:nvPicPr>
      <xdr:blipFill>
        <a:blip r:embed="rId1"/>
        <a:stretch/>
      </xdr:blipFill>
      <xdr:spPr>
        <a:xfrm>
          <a:off x="122400" y="352800"/>
          <a:ext cx="1133280" cy="1338840"/>
        </a:xfrm>
        <a:prstGeom prst="rect">
          <a:avLst/>
        </a:prstGeom>
        <a:ln>
          <a:noFill/>
        </a:ln>
      </xdr:spPr>
    </xdr:pic>
    <xdr:clientData/>
  </xdr:twoCellAnchor>
  <xdr:twoCellAnchor editAs="oneCell">
    <xdr:from>
      <xdr:col>0</xdr:col>
      <xdr:colOff>122400</xdr:colOff>
      <xdr:row>2</xdr:row>
      <xdr:rowOff>46080</xdr:rowOff>
    </xdr:from>
    <xdr:to>
      <xdr:col>0</xdr:col>
      <xdr:colOff>1274040</xdr:colOff>
      <xdr:row>6</xdr:row>
      <xdr:rowOff>107640</xdr:rowOff>
    </xdr:to>
    <xdr:pic>
      <xdr:nvPicPr>
        <xdr:cNvPr id="4" name="Image 2" descr=""/>
        <xdr:cNvPicPr/>
      </xdr:nvPicPr>
      <xdr:blipFill>
        <a:blip r:embed="rId2"/>
        <a:stretch/>
      </xdr:blipFill>
      <xdr:spPr>
        <a:xfrm>
          <a:off x="122400" y="350640"/>
          <a:ext cx="1151640" cy="1467360"/>
        </a:xfrm>
        <a:prstGeom prst="rect">
          <a:avLst/>
        </a:prstGeom>
        <a:ln>
          <a:noFill/>
        </a:ln>
      </xdr:spPr>
    </xdr:pic>
    <xdr:clientData/>
  </xdr:twoCellAnchor>
</xdr:wsDr>
</file>

<file path=xl/worksheets/_rels/sheet3.xml.rels><?xml version="1.0" encoding="UTF-8"?>
<Relationships xmlns="http://schemas.openxmlformats.org/package/2006/relationships"><Relationship Id="rId1" Type="http://schemas.openxmlformats.org/officeDocument/2006/relationships/hyperlink" Target="mailto:afc-partenaires.cafreunion@caf.cnafmail.fr" TargetMode="External"/><Relationship Id="rId2" Type="http://schemas.openxmlformats.org/officeDocument/2006/relationships/drawing" Target="../drawings/drawing1.xm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vmlDrawing" Target="../drawings/vmlDrawing1.v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vmlDrawing" Target="../drawings/vmlDrawing2.v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vmlDrawing" Target="../drawings/vmlDrawing3.vml"/>
</Relationships>
</file>

<file path=xl/worksheets/_rels/sheet8.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1:32"/>
  <sheetViews>
    <sheetView windowProtection="false" showFormulas="false" showGridLines="false" showRowColHeaders="true" showZeros="true" rightToLeft="false" tabSelected="true" showOutlineSymbols="true" defaultGridColor="true" view="normal" topLeftCell="A1" colorId="64" zoomScale="90" zoomScaleNormal="90" zoomScalePageLayoutView="70" workbookViewId="0">
      <selection pane="topLeft" activeCell="P14" activeCellId="0" sqref="P14"/>
    </sheetView>
  </sheetViews>
  <sheetFormatPr defaultRowHeight="15.75"/>
  <cols>
    <col collapsed="false" hidden="false" max="1" min="1" style="1" width="15.5714285714286"/>
    <col collapsed="false" hidden="false" max="3" min="2" style="1" width="13.7040816326531"/>
    <col collapsed="false" hidden="false" max="4" min="4" style="1" width="14.8571428571429"/>
    <col collapsed="false" hidden="false" max="5" min="5" style="1" width="15"/>
    <col collapsed="false" hidden="false" max="8" min="6" style="1" width="9.14285714285714"/>
    <col collapsed="false" hidden="false" max="9" min="9" style="1" width="11.7091836734694"/>
    <col collapsed="false" hidden="false" max="10" min="10" style="1" width="22.8571428571429"/>
    <col collapsed="false" hidden="false" max="1025" min="11" style="1" width="9.14285714285714"/>
  </cols>
  <sheetData>
    <row r="1" customFormat="false" ht="13.5" hidden="false" customHeight="true" outlineLevel="0" collapsed="false">
      <c r="A1" s="2"/>
      <c r="B1" s="3"/>
      <c r="C1" s="3"/>
      <c r="D1" s="3"/>
      <c r="E1" s="3"/>
      <c r="F1" s="3"/>
      <c r="G1" s="3"/>
      <c r="H1" s="3"/>
      <c r="I1" s="3"/>
      <c r="J1" s="3"/>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39" hidden="false" customHeight="true" outlineLevel="0" collapsed="false">
      <c r="A2" s="4" t="s">
        <v>0</v>
      </c>
      <c r="B2" s="4"/>
      <c r="C2" s="4"/>
      <c r="D2" s="4"/>
      <c r="E2" s="4"/>
      <c r="F2" s="4"/>
      <c r="G2" s="4"/>
      <c r="H2" s="4"/>
      <c r="I2" s="4"/>
      <c r="J2" s="4"/>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9.6" hidden="false" customHeight="true" outlineLevel="0" collapsed="false">
      <c r="A3" s="2"/>
      <c r="B3" s="3"/>
      <c r="C3" s="3"/>
      <c r="D3" s="3"/>
      <c r="E3" s="3"/>
      <c r="F3" s="3"/>
      <c r="G3" s="3"/>
      <c r="H3" s="3"/>
      <c r="I3" s="3"/>
      <c r="J3" s="3"/>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49.5" hidden="false" customHeight="true" outlineLevel="0" collapsed="false">
      <c r="A4" s="5" t="s">
        <v>1</v>
      </c>
      <c r="B4" s="5"/>
      <c r="C4" s="5"/>
      <c r="D4" s="5"/>
      <c r="E4" s="5"/>
      <c r="F4" s="5"/>
      <c r="G4" s="5"/>
      <c r="H4" s="5"/>
      <c r="I4" s="5"/>
      <c r="J4" s="5"/>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4.45" hidden="false" customHeight="true" outlineLevel="0" collapsed="false">
      <c r="A5" s="6"/>
      <c r="B5" s="7"/>
      <c r="C5" s="7"/>
      <c r="D5" s="7"/>
      <c r="E5" s="7"/>
      <c r="F5" s="7"/>
      <c r="G5" s="7"/>
      <c r="H5" s="7"/>
      <c r="I5" s="7"/>
      <c r="J5" s="7"/>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s="9" customFormat="true" ht="38.1" hidden="false" customHeight="true" outlineLevel="0" collapsed="false">
      <c r="A6" s="8" t="s">
        <v>2</v>
      </c>
      <c r="B6" s="8"/>
      <c r="C6" s="8"/>
      <c r="D6" s="8"/>
      <c r="E6" s="8"/>
      <c r="F6" s="8"/>
      <c r="G6" s="8"/>
      <c r="H6" s="8"/>
      <c r="I6" s="8"/>
      <c r="J6" s="8"/>
    </row>
    <row r="7" customFormat="false" ht="13.5" hidden="false" customHeight="true" outlineLevel="0" collapsed="false">
      <c r="A7" s="10"/>
      <c r="B7" s="10"/>
      <c r="C7" s="10"/>
      <c r="D7" s="10"/>
      <c r="E7" s="10"/>
      <c r="F7" s="10"/>
      <c r="G7" s="10"/>
      <c r="H7" s="10"/>
      <c r="I7" s="10"/>
      <c r="J7" s="1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9.45" hidden="false" customHeight="true" outlineLevel="0" collapsed="false">
      <c r="A8" s="11" t="s">
        <v>3</v>
      </c>
      <c r="B8" s="12" t="s">
        <v>4</v>
      </c>
      <c r="C8" s="13"/>
      <c r="D8" s="13"/>
      <c r="E8" s="13"/>
      <c r="F8" s="13"/>
      <c r="G8" s="13"/>
      <c r="H8" s="13"/>
      <c r="I8" s="13"/>
      <c r="J8" s="13"/>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s="18" customFormat="true" ht="28.5" hidden="false" customHeight="true" outlineLevel="0" collapsed="false">
      <c r="A9" s="11" t="s">
        <v>5</v>
      </c>
      <c r="B9" s="12" t="s">
        <v>4</v>
      </c>
      <c r="C9" s="14" t="s">
        <v>6</v>
      </c>
      <c r="D9" s="12" t="s">
        <v>4</v>
      </c>
      <c r="E9" s="15" t="s">
        <v>7</v>
      </c>
      <c r="F9" s="15"/>
      <c r="G9" s="12" t="s">
        <v>4</v>
      </c>
      <c r="H9" s="16"/>
      <c r="I9" s="16"/>
      <c r="J9" s="17"/>
    </row>
    <row r="10" customFormat="false" ht="30" hidden="false" customHeight="true" outlineLevel="0" collapsed="false">
      <c r="A10" s="13" t="s">
        <v>8</v>
      </c>
      <c r="B10" s="13"/>
      <c r="C10" s="13"/>
      <c r="D10" s="13"/>
      <c r="E10" s="13"/>
      <c r="F10" s="11" t="s">
        <v>9</v>
      </c>
      <c r="G10" s="12" t="s">
        <v>4</v>
      </c>
      <c r="H10" s="11" t="s">
        <v>10</v>
      </c>
      <c r="I10" s="12" t="s">
        <v>4</v>
      </c>
      <c r="J10" s="19"/>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69" hidden="false" customHeight="true" outlineLevel="0" collapsed="false">
      <c r="A11" s="20" t="s">
        <v>11</v>
      </c>
      <c r="B11" s="20"/>
      <c r="C11" s="20"/>
      <c r="D11" s="21"/>
      <c r="E11" s="21"/>
      <c r="F11" s="21"/>
      <c r="G11" s="21"/>
      <c r="H11" s="21"/>
      <c r="I11" s="21"/>
      <c r="J11" s="21"/>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s="23" customFormat="true" ht="45" hidden="false" customHeight="true" outlineLevel="0" collapsed="false">
      <c r="A12" s="22" t="s">
        <v>12</v>
      </c>
      <c r="B12" s="22"/>
      <c r="C12" s="22"/>
      <c r="D12" s="22"/>
      <c r="E12" s="22"/>
      <c r="F12" s="22"/>
      <c r="G12" s="22"/>
      <c r="H12" s="22"/>
      <c r="I12" s="22"/>
      <c r="J12" s="22"/>
    </row>
    <row r="13" s="24" customFormat="true" ht="80.1" hidden="false" customHeight="true" outlineLevel="0" collapsed="false">
      <c r="A13" s="21"/>
      <c r="B13" s="21"/>
      <c r="C13" s="21"/>
      <c r="D13" s="21"/>
      <c r="E13" s="21"/>
      <c r="F13" s="21"/>
      <c r="G13" s="21"/>
      <c r="H13" s="21"/>
      <c r="I13" s="21"/>
      <c r="J13" s="21"/>
    </row>
    <row r="14" customFormat="false" ht="21.95" hidden="false" customHeight="true" outlineLevel="0" collapsed="false">
      <c r="A14" s="25"/>
      <c r="B14" s="25"/>
      <c r="C14" s="25"/>
      <c r="D14" s="25"/>
      <c r="E14" s="25"/>
      <c r="F14" s="25"/>
      <c r="G14" s="25"/>
      <c r="H14" s="25"/>
      <c r="I14" s="25"/>
      <c r="J14" s="25"/>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27" customFormat="true" ht="44.45" hidden="false" customHeight="true" outlineLevel="0" collapsed="false">
      <c r="A15" s="26" t="s">
        <v>13</v>
      </c>
      <c r="B15" s="26"/>
      <c r="C15" s="26"/>
      <c r="D15" s="26"/>
      <c r="E15" s="26"/>
      <c r="F15" s="26"/>
      <c r="G15" s="26"/>
      <c r="H15" s="26"/>
      <c r="I15" s="26"/>
      <c r="J15" s="26"/>
    </row>
    <row r="16" s="24" customFormat="true" ht="13.5" hidden="false" customHeight="true" outlineLevel="0" collapsed="false">
      <c r="A16" s="28"/>
      <c r="B16" s="28"/>
      <c r="C16" s="28"/>
      <c r="D16" s="28"/>
      <c r="E16" s="28"/>
      <c r="F16" s="28"/>
      <c r="G16" s="28"/>
      <c r="H16" s="28"/>
      <c r="I16" s="28"/>
      <c r="J16" s="28"/>
    </row>
    <row r="17" s="30" customFormat="true" ht="186" hidden="false" customHeight="true" outlineLevel="0" collapsed="false">
      <c r="A17" s="29"/>
      <c r="B17" s="29"/>
      <c r="C17" s="29"/>
      <c r="D17" s="29"/>
      <c r="E17" s="29"/>
      <c r="F17" s="29"/>
      <c r="G17" s="29"/>
      <c r="H17" s="29"/>
      <c r="I17" s="29"/>
      <c r="J17" s="29"/>
    </row>
    <row r="18" s="24" customFormat="true" ht="21.95" hidden="false" customHeight="true" outlineLevel="0" collapsed="false">
      <c r="A18" s="31"/>
      <c r="B18" s="31"/>
      <c r="C18" s="31"/>
      <c r="D18" s="31"/>
      <c r="E18" s="31"/>
      <c r="F18" s="31"/>
      <c r="G18" s="31"/>
      <c r="H18" s="31"/>
      <c r="I18" s="31"/>
      <c r="J18" s="31"/>
    </row>
    <row r="19" s="33" customFormat="true" ht="24.95" hidden="false" customHeight="true" outlineLevel="0" collapsed="false">
      <c r="A19" s="32" t="s">
        <v>14</v>
      </c>
      <c r="B19" s="32"/>
      <c r="C19" s="32"/>
      <c r="D19" s="32"/>
      <c r="E19" s="32"/>
      <c r="F19" s="32"/>
      <c r="G19" s="32"/>
      <c r="H19" s="32"/>
      <c r="I19" s="32"/>
      <c r="J19" s="32"/>
    </row>
    <row r="20" customFormat="false" ht="12.95" hidden="false" customHeight="true" outlineLevel="0" collapsed="false">
      <c r="A20" s="34"/>
      <c r="B20" s="34"/>
      <c r="C20" s="34"/>
      <c r="D20" s="34"/>
      <c r="E20" s="34"/>
      <c r="F20" s="34"/>
      <c r="G20" s="34"/>
      <c r="H20" s="34"/>
      <c r="I20" s="34"/>
      <c r="J20" s="34"/>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30.95" hidden="false" customHeight="true" outlineLevel="0" collapsed="false">
      <c r="A21" s="35" t="s">
        <v>10</v>
      </c>
      <c r="B21" s="36" t="s">
        <v>4</v>
      </c>
      <c r="C21" s="35" t="s">
        <v>9</v>
      </c>
      <c r="D21" s="36" t="s">
        <v>4</v>
      </c>
      <c r="E21" s="0"/>
      <c r="F21" s="0"/>
      <c r="G21" s="37"/>
      <c r="H21" s="37"/>
      <c r="I21" s="37"/>
      <c r="J21" s="37"/>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s="38" customFormat="true" ht="75.95" hidden="false" customHeight="true" outlineLevel="0" collapsed="false">
      <c r="A22" s="29"/>
      <c r="B22" s="29"/>
      <c r="C22" s="29"/>
      <c r="D22" s="29"/>
      <c r="E22" s="29"/>
      <c r="F22" s="29"/>
      <c r="G22" s="29"/>
      <c r="H22" s="29"/>
      <c r="I22" s="29"/>
      <c r="J22" s="29"/>
    </row>
    <row r="23" customFormat="false" ht="15.75" hidden="false" customHeight="false" outlineLevel="0" collapsed="false">
      <c r="A23" s="39"/>
      <c r="B23" s="39"/>
      <c r="C23" s="39"/>
      <c r="D23" s="39"/>
      <c r="E23" s="39"/>
      <c r="F23" s="39"/>
      <c r="G23" s="39"/>
      <c r="H23" s="39"/>
      <c r="I23" s="39"/>
      <c r="J23" s="39"/>
    </row>
    <row r="24" customFormat="false" ht="33.6" hidden="false" customHeight="true" outlineLevel="0" collapsed="false">
      <c r="A24" s="40" t="s">
        <v>15</v>
      </c>
      <c r="B24" s="40"/>
      <c r="C24" s="40"/>
      <c r="D24" s="40"/>
      <c r="E24" s="40"/>
      <c r="F24" s="40"/>
      <c r="G24" s="40"/>
      <c r="H24" s="40"/>
      <c r="I24" s="40"/>
      <c r="J24" s="40"/>
    </row>
    <row r="25" customFormat="false" ht="13.5" hidden="false" customHeight="true" outlineLevel="0" collapsed="false">
      <c r="A25" s="41"/>
      <c r="B25" s="42"/>
      <c r="C25" s="42"/>
      <c r="D25" s="42"/>
      <c r="E25" s="42"/>
      <c r="F25" s="42"/>
      <c r="G25" s="42"/>
      <c r="H25" s="42"/>
      <c r="I25" s="42"/>
      <c r="J25" s="42"/>
    </row>
    <row r="26" customFormat="false" ht="24.95" hidden="false" customHeight="true" outlineLevel="0" collapsed="false">
      <c r="A26" s="35" t="s">
        <v>10</v>
      </c>
      <c r="B26" s="36" t="s">
        <v>4</v>
      </c>
      <c r="C26" s="35" t="s">
        <v>9</v>
      </c>
      <c r="D26" s="36" t="s">
        <v>4</v>
      </c>
      <c r="E26" s="42"/>
      <c r="F26" s="42"/>
      <c r="G26" s="42"/>
      <c r="H26" s="42"/>
      <c r="I26" s="42"/>
      <c r="J26" s="42"/>
    </row>
    <row r="27" customFormat="false" ht="35.1" hidden="false" customHeight="true" outlineLevel="0" collapsed="false">
      <c r="A27" s="43" t="s">
        <v>16</v>
      </c>
      <c r="B27" s="43"/>
      <c r="C27" s="43"/>
      <c r="D27" s="2"/>
      <c r="E27" s="2"/>
      <c r="F27" s="2"/>
      <c r="G27" s="2"/>
      <c r="H27" s="2"/>
      <c r="I27" s="2"/>
      <c r="J27" s="2"/>
    </row>
    <row r="28" customFormat="false" ht="42.6" hidden="false" customHeight="true" outlineLevel="0" collapsed="false">
      <c r="A28" s="21"/>
      <c r="B28" s="21"/>
      <c r="C28" s="21"/>
      <c r="D28" s="21"/>
      <c r="E28" s="21"/>
      <c r="F28" s="21"/>
      <c r="G28" s="21"/>
      <c r="H28" s="21"/>
      <c r="I28" s="21"/>
      <c r="J28" s="21"/>
    </row>
    <row r="29" customFormat="false" ht="15.75" hidden="false" customHeight="false" outlineLevel="0" collapsed="false">
      <c r="A29" s="0"/>
      <c r="B29" s="0"/>
      <c r="C29" s="0"/>
      <c r="D29" s="0"/>
      <c r="E29" s="0"/>
      <c r="F29" s="0"/>
      <c r="G29" s="0"/>
      <c r="H29" s="0"/>
      <c r="I29" s="0"/>
      <c r="J29" s="0"/>
    </row>
    <row r="30" customFormat="false" ht="31.5" hidden="false" customHeight="true" outlineLevel="0" collapsed="false">
      <c r="A30" s="40" t="s">
        <v>17</v>
      </c>
      <c r="B30" s="40"/>
      <c r="C30" s="40"/>
      <c r="D30" s="40"/>
      <c r="E30" s="40"/>
      <c r="F30" s="40"/>
      <c r="G30" s="40"/>
      <c r="H30" s="40"/>
      <c r="I30" s="40"/>
      <c r="J30" s="40"/>
    </row>
    <row r="31" customFormat="false" ht="13.5" hidden="false" customHeight="true" outlineLevel="0" collapsed="false">
      <c r="A31" s="0"/>
      <c r="B31" s="0"/>
      <c r="C31" s="0"/>
      <c r="D31" s="0"/>
      <c r="E31" s="0"/>
      <c r="F31" s="0"/>
      <c r="G31" s="0"/>
      <c r="H31" s="0"/>
      <c r="I31" s="0"/>
      <c r="J31" s="0"/>
    </row>
    <row r="32" customFormat="false" ht="132" hidden="false" customHeight="true" outlineLevel="0" collapsed="false">
      <c r="A32" s="29"/>
      <c r="B32" s="29"/>
      <c r="C32" s="29"/>
      <c r="D32" s="29"/>
      <c r="E32" s="29"/>
      <c r="F32" s="29"/>
      <c r="G32" s="29"/>
      <c r="H32" s="29"/>
      <c r="I32" s="29"/>
      <c r="J32" s="29"/>
    </row>
  </sheetData>
  <sheetProtection sheet="true" password="cc3d" objects="true" scenarios="true"/>
  <mergeCells count="24">
    <mergeCell ref="A2:J2"/>
    <mergeCell ref="A4:J4"/>
    <mergeCell ref="A6:J6"/>
    <mergeCell ref="C8:J8"/>
    <mergeCell ref="E9:F9"/>
    <mergeCell ref="A10:E10"/>
    <mergeCell ref="A11:C11"/>
    <mergeCell ref="D11:J11"/>
    <mergeCell ref="A12:J12"/>
    <mergeCell ref="A13:J13"/>
    <mergeCell ref="A14:J14"/>
    <mergeCell ref="A15:J15"/>
    <mergeCell ref="A16:J16"/>
    <mergeCell ref="A17:J17"/>
    <mergeCell ref="A18:J18"/>
    <mergeCell ref="A19:J19"/>
    <mergeCell ref="A20:J20"/>
    <mergeCell ref="A22:J22"/>
    <mergeCell ref="A23:J23"/>
    <mergeCell ref="A24:J24"/>
    <mergeCell ref="A27:C27"/>
    <mergeCell ref="A28:J28"/>
    <mergeCell ref="A30:J30"/>
    <mergeCell ref="A32:J32"/>
  </mergeCells>
  <printOptions headings="false" gridLines="false" gridLinesSet="true" horizontalCentered="false" verticalCentered="false"/>
  <pageMargins left="0.551388888888889" right="0.511805555555555" top="0.196527777777778" bottom="0.157638888888889"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pageSetUpPr fitToPage="false"/>
  </sheetPr>
  <dimension ref="1:7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18" activeCellId="0" sqref="E18"/>
    </sheetView>
  </sheetViews>
  <sheetFormatPr defaultRowHeight="15.75"/>
  <cols>
    <col collapsed="false" hidden="false" max="1" min="1" style="1" width="40.7142857142857"/>
    <col collapsed="false" hidden="false" max="2" min="2" style="327" width="29.1377551020408"/>
    <col collapsed="false" hidden="false" max="3" min="3" style="327" width="74.5714285714286"/>
    <col collapsed="false" hidden="false" max="4" min="4" style="327" width="34"/>
    <col collapsed="false" hidden="false" max="5" min="5" style="328" width="34"/>
    <col collapsed="false" hidden="false" max="256" min="6" style="1" width="34"/>
    <col collapsed="false" hidden="false" max="1025" min="257" style="1" width="11.4183673469388"/>
  </cols>
  <sheetData>
    <row r="1" s="671" customFormat="true" ht="22.5" hidden="false" customHeight="true" outlineLevel="0" collapsed="false">
      <c r="A1" s="668" t="s">
        <v>343</v>
      </c>
      <c r="B1" s="668"/>
      <c r="C1" s="668"/>
      <c r="D1" s="669"/>
      <c r="E1" s="670"/>
      <c r="F1" s="669"/>
    </row>
    <row r="2" s="671" customFormat="true" ht="22.5" hidden="false" customHeight="true" outlineLevel="0" collapsed="false">
      <c r="A2" s="668"/>
      <c r="B2" s="668"/>
      <c r="C2" s="668"/>
      <c r="D2" s="669"/>
      <c r="E2" s="670"/>
      <c r="F2" s="669"/>
    </row>
    <row r="3" s="671" customFormat="true" ht="15.75" hidden="false" customHeight="false" outlineLevel="0" collapsed="false">
      <c r="A3" s="574" t="s">
        <v>344</v>
      </c>
      <c r="B3" s="574"/>
      <c r="C3" s="574" t="s">
        <v>345</v>
      </c>
      <c r="D3" s="672"/>
      <c r="E3" s="673"/>
      <c r="F3" s="673"/>
    </row>
    <row r="4" s="671" customFormat="true" ht="15.6" hidden="false" customHeight="false" outlineLevel="0" collapsed="false">
      <c r="A4" s="574"/>
      <c r="B4" s="574"/>
      <c r="C4" s="574"/>
      <c r="D4" s="672"/>
      <c r="E4" s="673"/>
      <c r="F4" s="673"/>
    </row>
    <row r="5" s="671" customFormat="true" ht="15.95" hidden="false" customHeight="false" outlineLevel="0" collapsed="false">
      <c r="A5" s="674"/>
      <c r="B5" s="675"/>
      <c r="C5" s="676"/>
      <c r="D5" s="672"/>
      <c r="E5" s="677"/>
      <c r="F5" s="677"/>
    </row>
    <row r="6" s="671" customFormat="true" ht="30" hidden="false" customHeight="true" outlineLevel="0" collapsed="false">
      <c r="A6" s="678" t="s">
        <v>346</v>
      </c>
      <c r="B6" s="678" t="s">
        <v>347</v>
      </c>
      <c r="C6" s="678"/>
      <c r="D6" s="574"/>
      <c r="E6" s="574"/>
      <c r="F6" s="574"/>
    </row>
    <row r="7" s="671" customFormat="true" ht="24" hidden="false" customHeight="true" outlineLevel="0" collapsed="false">
      <c r="A7" s="678" t="s">
        <v>348</v>
      </c>
      <c r="B7" s="679" t="n">
        <v>617</v>
      </c>
      <c r="C7" s="680" t="s">
        <v>349</v>
      </c>
      <c r="D7" s="672"/>
      <c r="E7" s="673"/>
      <c r="F7" s="673"/>
    </row>
    <row r="8" s="671" customFormat="true" ht="24" hidden="false" customHeight="true" outlineLevel="0" collapsed="false">
      <c r="A8" s="678"/>
      <c r="B8" s="681" t="s">
        <v>235</v>
      </c>
      <c r="C8" s="682" t="s">
        <v>350</v>
      </c>
      <c r="D8" s="672"/>
      <c r="E8" s="673"/>
      <c r="F8" s="673"/>
    </row>
    <row r="9" s="671" customFormat="true" ht="24" hidden="false" customHeight="true" outlineLevel="0" collapsed="false">
      <c r="A9" s="678"/>
      <c r="B9" s="681" t="n">
        <v>621</v>
      </c>
      <c r="C9" s="682" t="s">
        <v>351</v>
      </c>
      <c r="D9" s="672"/>
      <c r="E9" s="673"/>
      <c r="F9" s="673"/>
    </row>
    <row r="10" s="671" customFormat="true" ht="24" hidden="false" customHeight="true" outlineLevel="0" collapsed="false">
      <c r="A10" s="678"/>
      <c r="B10" s="681" t="n">
        <v>625</v>
      </c>
      <c r="C10" s="682" t="s">
        <v>352</v>
      </c>
      <c r="D10" s="672"/>
      <c r="E10" s="673"/>
      <c r="F10" s="673"/>
    </row>
    <row r="11" s="671" customFormat="true" ht="24" hidden="false" customHeight="true" outlineLevel="0" collapsed="false">
      <c r="A11" s="678"/>
      <c r="B11" s="681" t="s">
        <v>249</v>
      </c>
      <c r="C11" s="682" t="s">
        <v>250</v>
      </c>
      <c r="D11" s="672"/>
      <c r="E11" s="673"/>
      <c r="F11" s="673"/>
    </row>
    <row r="12" s="671" customFormat="true" ht="24" hidden="false" customHeight="true" outlineLevel="0" collapsed="false">
      <c r="A12" s="678"/>
      <c r="B12" s="681" t="s">
        <v>251</v>
      </c>
      <c r="C12" s="682" t="s">
        <v>252</v>
      </c>
      <c r="D12" s="672"/>
      <c r="E12" s="673"/>
      <c r="F12" s="673"/>
    </row>
    <row r="13" s="671" customFormat="true" ht="24" hidden="false" customHeight="true" outlineLevel="0" collapsed="false">
      <c r="A13" s="678"/>
      <c r="B13" s="681" t="s">
        <v>253</v>
      </c>
      <c r="C13" s="682" t="s">
        <v>254</v>
      </c>
      <c r="D13" s="672"/>
      <c r="E13" s="673"/>
      <c r="F13" s="673"/>
    </row>
    <row r="14" s="671" customFormat="true" ht="24" hidden="false" customHeight="true" outlineLevel="0" collapsed="false">
      <c r="A14" s="678"/>
      <c r="B14" s="681" t="n">
        <v>631</v>
      </c>
      <c r="C14" s="682" t="s">
        <v>353</v>
      </c>
      <c r="D14" s="672"/>
      <c r="E14" s="673"/>
      <c r="F14" s="673"/>
    </row>
    <row r="15" s="671" customFormat="true" ht="24" hidden="false" customHeight="true" outlineLevel="0" collapsed="false">
      <c r="A15" s="678"/>
      <c r="B15" s="681" t="s">
        <v>354</v>
      </c>
      <c r="C15" s="682" t="s">
        <v>256</v>
      </c>
      <c r="D15" s="672"/>
      <c r="E15" s="673"/>
      <c r="F15" s="673"/>
    </row>
    <row r="16" s="671" customFormat="true" ht="24" hidden="false" customHeight="true" outlineLevel="0" collapsed="false">
      <c r="A16" s="678"/>
      <c r="B16" s="681" t="s">
        <v>355</v>
      </c>
      <c r="C16" s="682" t="s">
        <v>258</v>
      </c>
      <c r="D16" s="672"/>
      <c r="E16" s="673"/>
      <c r="F16" s="673"/>
    </row>
    <row r="17" customFormat="false" ht="24" hidden="false" customHeight="true" outlineLevel="0" collapsed="false">
      <c r="A17" s="678"/>
      <c r="B17" s="681" t="s">
        <v>259</v>
      </c>
      <c r="C17" s="682" t="s">
        <v>260</v>
      </c>
      <c r="D17" s="574"/>
      <c r="E17" s="574"/>
      <c r="F17" s="683"/>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4" hidden="false" customHeight="true" outlineLevel="0" collapsed="false">
      <c r="A18" s="678"/>
      <c r="B18" s="681" t="s">
        <v>261</v>
      </c>
      <c r="C18" s="682" t="s">
        <v>262</v>
      </c>
      <c r="D18" s="574"/>
      <c r="E18" s="574"/>
      <c r="F18" s="683"/>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4" hidden="false" customHeight="true" outlineLevel="0" collapsed="false">
      <c r="A19" s="678"/>
      <c r="B19" s="681" t="s">
        <v>263</v>
      </c>
      <c r="C19" s="682" t="s">
        <v>264</v>
      </c>
      <c r="D19" s="574"/>
      <c r="E19" s="574"/>
      <c r="F19" s="683"/>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4" hidden="false" customHeight="true" outlineLevel="0" collapsed="false">
      <c r="A20" s="678"/>
      <c r="B20" s="681" t="s">
        <v>265</v>
      </c>
      <c r="C20" s="684" t="s">
        <v>266</v>
      </c>
      <c r="D20" s="574"/>
      <c r="E20" s="574"/>
      <c r="F20" s="683"/>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4" hidden="false" customHeight="true" outlineLevel="0" collapsed="false">
      <c r="A21" s="678"/>
      <c r="B21" s="681" t="n">
        <v>645</v>
      </c>
      <c r="C21" s="682" t="s">
        <v>267</v>
      </c>
      <c r="D21" s="574"/>
      <c r="E21" s="574"/>
      <c r="F21" s="683"/>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4" hidden="false" customHeight="true" outlineLevel="0" collapsed="false">
      <c r="A22" s="678"/>
      <c r="B22" s="681" t="n">
        <v>647</v>
      </c>
      <c r="C22" s="682" t="s">
        <v>268</v>
      </c>
      <c r="D22" s="574"/>
      <c r="E22" s="574"/>
      <c r="F22" s="683"/>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4" hidden="false" customHeight="true" outlineLevel="0" collapsed="false">
      <c r="A23" s="678"/>
      <c r="B23" s="685" t="n">
        <v>648</v>
      </c>
      <c r="C23" s="686" t="s">
        <v>269</v>
      </c>
      <c r="D23" s="574"/>
      <c r="E23" s="574"/>
      <c r="F23" s="683"/>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4" hidden="false" customHeight="true" outlineLevel="0" collapsed="false">
      <c r="A24" s="678"/>
      <c r="B24" s="685" t="n">
        <v>6815</v>
      </c>
      <c r="C24" s="686" t="s">
        <v>356</v>
      </c>
      <c r="D24" s="687"/>
      <c r="E24" s="687"/>
      <c r="F24" s="687"/>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4" hidden="false" customHeight="true" outlineLevel="0" collapsed="false">
      <c r="A25" s="678"/>
      <c r="B25" s="688" t="n">
        <v>862</v>
      </c>
      <c r="C25" s="689" t="s">
        <v>357</v>
      </c>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3.5" hidden="false" customHeight="true" outlineLevel="0" collapsed="false">
      <c r="A26" s="690"/>
      <c r="B26" s="691"/>
      <c r="C26" s="691"/>
      <c r="D26" s="574"/>
      <c r="E26" s="574"/>
      <c r="F26" s="692"/>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4" hidden="false" customHeight="true" outlineLevel="0" collapsed="false">
      <c r="A27" s="678" t="s">
        <v>358</v>
      </c>
      <c r="B27" s="693" t="n">
        <v>617</v>
      </c>
      <c r="C27" s="694" t="s">
        <v>349</v>
      </c>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s="699" customFormat="true" ht="24" hidden="false" customHeight="true" outlineLevel="0" collapsed="false">
      <c r="A28" s="678"/>
      <c r="B28" s="695" t="s">
        <v>235</v>
      </c>
      <c r="C28" s="696" t="s">
        <v>350</v>
      </c>
      <c r="D28" s="697"/>
      <c r="E28" s="697"/>
      <c r="F28" s="698"/>
      <c r="G28" s="698"/>
    </row>
    <row r="29" s="699" customFormat="true" ht="24" hidden="false" customHeight="true" outlineLevel="0" collapsed="false">
      <c r="A29" s="678"/>
      <c r="B29" s="681" t="n">
        <v>621</v>
      </c>
      <c r="C29" s="684" t="s">
        <v>351</v>
      </c>
      <c r="D29" s="700"/>
      <c r="E29" s="697"/>
      <c r="F29" s="698"/>
      <c r="G29" s="698"/>
    </row>
    <row r="30" s="699" customFormat="true" ht="24" hidden="false" customHeight="true" outlineLevel="0" collapsed="false">
      <c r="A30" s="678"/>
      <c r="B30" s="681" t="n">
        <v>623</v>
      </c>
      <c r="C30" s="684" t="s">
        <v>359</v>
      </c>
      <c r="D30" s="697"/>
      <c r="E30" s="697"/>
      <c r="F30" s="698"/>
      <c r="G30" s="698"/>
    </row>
    <row r="31" s="699" customFormat="true" ht="24" hidden="false" customHeight="true" outlineLevel="0" collapsed="false">
      <c r="A31" s="678"/>
      <c r="B31" s="681" t="n">
        <v>625</v>
      </c>
      <c r="C31" s="684" t="s">
        <v>352</v>
      </c>
      <c r="D31" s="697"/>
      <c r="E31" s="697"/>
      <c r="F31" s="698"/>
      <c r="G31" s="698"/>
    </row>
    <row r="32" customFormat="false" ht="24" hidden="false" customHeight="true" outlineLevel="0" collapsed="false">
      <c r="A32" s="678"/>
      <c r="B32" s="681" t="s">
        <v>249</v>
      </c>
      <c r="C32" s="684" t="s">
        <v>360</v>
      </c>
      <c r="D32" s="701"/>
      <c r="E32" s="697"/>
      <c r="F32" s="698"/>
      <c r="G32" s="698"/>
    </row>
    <row r="33" customFormat="false" ht="24" hidden="false" customHeight="true" outlineLevel="0" collapsed="false">
      <c r="A33" s="678"/>
      <c r="B33" s="681" t="s">
        <v>253</v>
      </c>
      <c r="C33" s="684" t="s">
        <v>361</v>
      </c>
      <c r="D33" s="701"/>
      <c r="E33" s="697"/>
      <c r="F33" s="698"/>
      <c r="G33" s="698"/>
    </row>
    <row r="34" customFormat="false" ht="24" hidden="false" customHeight="true" outlineLevel="0" collapsed="false">
      <c r="A34" s="678"/>
      <c r="B34" s="681" t="n">
        <v>631</v>
      </c>
      <c r="C34" s="684" t="s">
        <v>353</v>
      </c>
      <c r="D34" s="701"/>
      <c r="E34" s="697"/>
      <c r="F34" s="698"/>
      <c r="G34" s="698"/>
    </row>
    <row r="35" customFormat="false" ht="24" hidden="false" customHeight="true" outlineLevel="0" collapsed="false">
      <c r="A35" s="678"/>
      <c r="B35" s="681" t="s">
        <v>362</v>
      </c>
      <c r="C35" s="684" t="s">
        <v>256</v>
      </c>
      <c r="D35" s="701"/>
      <c r="E35" s="697"/>
      <c r="F35" s="698"/>
      <c r="G35" s="698"/>
    </row>
    <row r="36" customFormat="false" ht="24" hidden="false" customHeight="true" outlineLevel="0" collapsed="false">
      <c r="A36" s="678"/>
      <c r="B36" s="681" t="s">
        <v>363</v>
      </c>
      <c r="C36" s="684" t="s">
        <v>258</v>
      </c>
      <c r="D36" s="701"/>
      <c r="E36" s="697"/>
      <c r="F36" s="698"/>
      <c r="G36" s="698"/>
    </row>
    <row r="37" customFormat="false" ht="24" hidden="false" customHeight="true" outlineLevel="0" collapsed="false">
      <c r="A37" s="678"/>
      <c r="B37" s="681" t="s">
        <v>259</v>
      </c>
      <c r="C37" s="684" t="s">
        <v>260</v>
      </c>
      <c r="D37" s="701"/>
      <c r="E37" s="697"/>
      <c r="F37" s="698"/>
      <c r="G37" s="698"/>
    </row>
    <row r="38" customFormat="false" ht="24" hidden="false" customHeight="true" outlineLevel="0" collapsed="false">
      <c r="A38" s="678"/>
      <c r="B38" s="681" t="s">
        <v>261</v>
      </c>
      <c r="C38" s="684" t="s">
        <v>262</v>
      </c>
      <c r="D38" s="701"/>
      <c r="E38" s="697"/>
      <c r="F38" s="698"/>
      <c r="G38" s="698"/>
    </row>
    <row r="39" customFormat="false" ht="24" hidden="false" customHeight="true" outlineLevel="0" collapsed="false">
      <c r="A39" s="678"/>
      <c r="B39" s="681" t="s">
        <v>263</v>
      </c>
      <c r="C39" s="684" t="s">
        <v>264</v>
      </c>
      <c r="D39" s="701"/>
      <c r="E39" s="697"/>
      <c r="F39" s="698"/>
      <c r="G39" s="698"/>
    </row>
    <row r="40" customFormat="false" ht="24" hidden="false" customHeight="true" outlineLevel="0" collapsed="false">
      <c r="A40" s="678"/>
      <c r="B40" s="681" t="s">
        <v>265</v>
      </c>
      <c r="C40" s="684" t="s">
        <v>266</v>
      </c>
      <c r="D40" s="702"/>
      <c r="E40" s="697"/>
      <c r="F40" s="698"/>
      <c r="G40" s="698"/>
    </row>
    <row r="41" customFormat="false" ht="24" hidden="false" customHeight="true" outlineLevel="0" collapsed="false">
      <c r="A41" s="678"/>
      <c r="B41" s="681" t="n">
        <v>645</v>
      </c>
      <c r="C41" s="684" t="s">
        <v>267</v>
      </c>
      <c r="D41" s="702"/>
      <c r="E41" s="697"/>
      <c r="F41" s="698"/>
      <c r="G41" s="698"/>
    </row>
    <row r="42" customFormat="false" ht="24" hidden="false" customHeight="true" outlineLevel="0" collapsed="false">
      <c r="A42" s="678"/>
      <c r="B42" s="681" t="n">
        <v>647</v>
      </c>
      <c r="C42" s="684" t="s">
        <v>268</v>
      </c>
      <c r="D42" s="702"/>
      <c r="E42" s="697"/>
      <c r="F42" s="698"/>
      <c r="G42" s="698"/>
    </row>
    <row r="43" customFormat="false" ht="24" hidden="false" customHeight="true" outlineLevel="0" collapsed="false">
      <c r="A43" s="678"/>
      <c r="B43" s="681" t="n">
        <v>648</v>
      </c>
      <c r="C43" s="684" t="s">
        <v>269</v>
      </c>
      <c r="D43" s="702"/>
      <c r="E43" s="697"/>
      <c r="F43" s="698"/>
      <c r="G43" s="698"/>
    </row>
    <row r="44" customFormat="false" ht="24" hidden="false" customHeight="true" outlineLevel="0" collapsed="false">
      <c r="A44" s="678"/>
      <c r="B44" s="703" t="s">
        <v>270</v>
      </c>
      <c r="C44" s="704" t="s">
        <v>356</v>
      </c>
      <c r="D44" s="701"/>
      <c r="E44" s="697"/>
      <c r="F44" s="698"/>
      <c r="G44" s="698"/>
    </row>
    <row r="45" customFormat="false" ht="24" hidden="false" customHeight="true" outlineLevel="0" collapsed="false">
      <c r="A45" s="678"/>
      <c r="B45" s="705" t="n">
        <v>862</v>
      </c>
      <c r="C45" s="705" t="s">
        <v>357</v>
      </c>
      <c r="D45" s="706"/>
      <c r="E45" s="697"/>
      <c r="F45" s="698"/>
      <c r="G45" s="698"/>
    </row>
    <row r="46" customFormat="false" ht="11.25" hidden="false" customHeight="true" outlineLevel="0" collapsed="false">
      <c r="A46" s="698"/>
      <c r="B46" s="706"/>
      <c r="C46" s="706"/>
      <c r="D46" s="706"/>
      <c r="E46" s="697"/>
      <c r="F46" s="698"/>
      <c r="G46" s="698"/>
    </row>
    <row r="47" customFormat="false" ht="24" hidden="false" customHeight="true" outlineLevel="0" collapsed="false">
      <c r="A47" s="678" t="s">
        <v>364</v>
      </c>
      <c r="B47" s="693" t="n">
        <v>617</v>
      </c>
      <c r="C47" s="694" t="s">
        <v>349</v>
      </c>
      <c r="D47" s="702"/>
      <c r="E47" s="697"/>
      <c r="F47" s="698"/>
      <c r="G47" s="698"/>
    </row>
    <row r="48" customFormat="false" ht="24" hidden="false" customHeight="true" outlineLevel="0" collapsed="false">
      <c r="A48" s="678"/>
      <c r="B48" s="681" t="s">
        <v>235</v>
      </c>
      <c r="C48" s="684" t="s">
        <v>350</v>
      </c>
      <c r="D48" s="697"/>
      <c r="E48" s="697"/>
      <c r="F48" s="698"/>
      <c r="G48" s="698"/>
    </row>
    <row r="49" customFormat="false" ht="24" hidden="false" customHeight="true" outlineLevel="0" collapsed="false">
      <c r="A49" s="678"/>
      <c r="B49" s="681" t="n">
        <v>621</v>
      </c>
      <c r="C49" s="684" t="s">
        <v>351</v>
      </c>
      <c r="D49" s="697"/>
      <c r="E49" s="697"/>
      <c r="F49" s="698"/>
      <c r="G49" s="698"/>
    </row>
    <row r="50" customFormat="false" ht="24" hidden="false" customHeight="true" outlineLevel="0" collapsed="false">
      <c r="A50" s="678"/>
      <c r="B50" s="707" t="s">
        <v>241</v>
      </c>
      <c r="C50" s="707" t="s">
        <v>365</v>
      </c>
      <c r="D50" s="697"/>
      <c r="E50" s="697"/>
      <c r="F50" s="698"/>
      <c r="G50" s="698"/>
    </row>
    <row r="51" customFormat="false" ht="24" hidden="false" customHeight="true" outlineLevel="0" collapsed="false">
      <c r="A51" s="678"/>
      <c r="B51" s="681" t="s">
        <v>243</v>
      </c>
      <c r="C51" s="684" t="s">
        <v>366</v>
      </c>
      <c r="D51" s="697"/>
      <c r="E51" s="697"/>
      <c r="F51" s="698"/>
      <c r="G51" s="698"/>
    </row>
    <row r="52" customFormat="false" ht="24" hidden="false" customHeight="true" outlineLevel="0" collapsed="false">
      <c r="A52" s="678"/>
      <c r="B52" s="707" t="n">
        <v>625</v>
      </c>
      <c r="C52" s="707" t="s">
        <v>367</v>
      </c>
      <c r="D52" s="697"/>
      <c r="E52" s="697"/>
      <c r="F52" s="698"/>
      <c r="G52" s="698"/>
    </row>
    <row r="53" customFormat="false" ht="24" hidden="false" customHeight="true" outlineLevel="0" collapsed="false">
      <c r="A53" s="678"/>
      <c r="B53" s="681" t="s">
        <v>249</v>
      </c>
      <c r="C53" s="684" t="s">
        <v>368</v>
      </c>
      <c r="D53" s="697"/>
      <c r="E53" s="697"/>
      <c r="F53" s="698"/>
      <c r="G53" s="698"/>
    </row>
    <row r="54" customFormat="false" ht="24" hidden="false" customHeight="true" outlineLevel="0" collapsed="false">
      <c r="A54" s="678"/>
      <c r="B54" s="681" t="s">
        <v>253</v>
      </c>
      <c r="C54" s="684" t="s">
        <v>254</v>
      </c>
      <c r="D54" s="697"/>
      <c r="E54" s="697"/>
      <c r="F54" s="698"/>
      <c r="G54" s="698"/>
    </row>
    <row r="55" customFormat="false" ht="24" hidden="false" customHeight="true" outlineLevel="0" collapsed="false">
      <c r="A55" s="678"/>
      <c r="B55" s="707" t="n">
        <v>631</v>
      </c>
      <c r="C55" s="707" t="s">
        <v>353</v>
      </c>
      <c r="D55" s="697"/>
      <c r="E55" s="697"/>
      <c r="F55" s="698"/>
      <c r="G55" s="698"/>
    </row>
    <row r="56" customFormat="false" ht="24" hidden="false" customHeight="true" outlineLevel="0" collapsed="false">
      <c r="A56" s="678"/>
      <c r="B56" s="681" t="s">
        <v>369</v>
      </c>
      <c r="C56" s="684" t="s">
        <v>256</v>
      </c>
      <c r="D56" s="697"/>
      <c r="E56" s="697"/>
      <c r="F56" s="698"/>
      <c r="G56" s="698"/>
    </row>
    <row r="57" customFormat="false" ht="24" hidden="false" customHeight="true" outlineLevel="0" collapsed="false">
      <c r="A57" s="678"/>
      <c r="B57" s="707" t="s">
        <v>355</v>
      </c>
      <c r="C57" s="707" t="s">
        <v>258</v>
      </c>
      <c r="D57" s="697"/>
      <c r="E57" s="697"/>
      <c r="F57" s="698"/>
      <c r="G57" s="698"/>
    </row>
    <row r="58" customFormat="false" ht="24" hidden="false" customHeight="true" outlineLevel="0" collapsed="false">
      <c r="A58" s="678"/>
      <c r="B58" s="681" t="s">
        <v>259</v>
      </c>
      <c r="C58" s="684" t="s">
        <v>260</v>
      </c>
    </row>
    <row r="59" customFormat="false" ht="24" hidden="false" customHeight="true" outlineLevel="0" collapsed="false">
      <c r="A59" s="678"/>
      <c r="B59" s="707" t="s">
        <v>261</v>
      </c>
      <c r="C59" s="707" t="s">
        <v>262</v>
      </c>
    </row>
    <row r="60" customFormat="false" ht="24" hidden="false" customHeight="true" outlineLevel="0" collapsed="false">
      <c r="A60" s="678"/>
      <c r="B60" s="681" t="s">
        <v>263</v>
      </c>
      <c r="C60" s="684" t="s">
        <v>264</v>
      </c>
    </row>
    <row r="61" customFormat="false" ht="24" hidden="false" customHeight="true" outlineLevel="0" collapsed="false">
      <c r="A61" s="678"/>
      <c r="B61" s="707" t="s">
        <v>265</v>
      </c>
      <c r="C61" s="707" t="s">
        <v>266</v>
      </c>
    </row>
    <row r="62" customFormat="false" ht="24" hidden="false" customHeight="true" outlineLevel="0" collapsed="false">
      <c r="A62" s="678"/>
      <c r="B62" s="681" t="n">
        <v>645</v>
      </c>
      <c r="C62" s="684" t="s">
        <v>267</v>
      </c>
    </row>
    <row r="63" customFormat="false" ht="24" hidden="false" customHeight="true" outlineLevel="0" collapsed="false">
      <c r="A63" s="678"/>
      <c r="B63" s="707" t="n">
        <v>647</v>
      </c>
      <c r="C63" s="707" t="s">
        <v>268</v>
      </c>
    </row>
    <row r="64" customFormat="false" ht="24" hidden="false" customHeight="true" outlineLevel="0" collapsed="false">
      <c r="A64" s="678"/>
      <c r="B64" s="681" t="n">
        <v>648</v>
      </c>
      <c r="C64" s="684" t="s">
        <v>269</v>
      </c>
    </row>
    <row r="65" customFormat="false" ht="24" hidden="false" customHeight="true" outlineLevel="0" collapsed="false">
      <c r="A65" s="678"/>
      <c r="B65" s="681" t="n">
        <v>6815</v>
      </c>
      <c r="C65" s="684" t="s">
        <v>356</v>
      </c>
    </row>
    <row r="66" customFormat="false" ht="24" hidden="false" customHeight="true" outlineLevel="0" collapsed="false">
      <c r="A66" s="678"/>
      <c r="B66" s="705" t="n">
        <v>862</v>
      </c>
      <c r="C66" s="705" t="s">
        <v>357</v>
      </c>
    </row>
    <row r="67" customFormat="false" ht="13.5" hidden="false" customHeight="true" outlineLevel="0" collapsed="false">
      <c r="A67" s="0"/>
      <c r="B67" s="0"/>
      <c r="C67" s="0"/>
    </row>
    <row r="68" customFormat="false" ht="24" hidden="false" customHeight="true" outlineLevel="0" collapsed="false">
      <c r="A68" s="678" t="s">
        <v>370</v>
      </c>
      <c r="B68" s="693" t="n">
        <v>617</v>
      </c>
      <c r="C68" s="694" t="s">
        <v>349</v>
      </c>
    </row>
    <row r="69" customFormat="false" ht="24" hidden="false" customHeight="true" outlineLevel="0" collapsed="false">
      <c r="A69" s="678"/>
      <c r="B69" s="681" t="s">
        <v>235</v>
      </c>
      <c r="C69" s="684" t="s">
        <v>350</v>
      </c>
    </row>
    <row r="70" customFormat="false" ht="24" hidden="false" customHeight="true" outlineLevel="0" collapsed="false">
      <c r="A70" s="678"/>
      <c r="B70" s="708" t="s">
        <v>371</v>
      </c>
      <c r="C70" s="707" t="s">
        <v>372</v>
      </c>
    </row>
    <row r="71" customFormat="false" ht="24" hidden="false" customHeight="true" outlineLevel="0" collapsed="false">
      <c r="A71" s="678"/>
      <c r="B71" s="681" t="n">
        <v>622</v>
      </c>
      <c r="C71" s="684" t="s">
        <v>373</v>
      </c>
    </row>
    <row r="72" customFormat="false" ht="24" hidden="false" customHeight="true" outlineLevel="0" collapsed="false">
      <c r="A72" s="678"/>
      <c r="B72" s="708" t="n">
        <v>623</v>
      </c>
      <c r="C72" s="707" t="s">
        <v>374</v>
      </c>
    </row>
    <row r="73" customFormat="false" ht="24" hidden="false" customHeight="true" outlineLevel="0" collapsed="false">
      <c r="A73" s="678"/>
      <c r="B73" s="681" t="n">
        <v>625</v>
      </c>
      <c r="C73" s="684" t="s">
        <v>375</v>
      </c>
    </row>
    <row r="74" customFormat="false" ht="24" hidden="false" customHeight="true" outlineLevel="0" collapsed="false">
      <c r="A74" s="678"/>
      <c r="B74" s="681" t="s">
        <v>247</v>
      </c>
      <c r="C74" s="684" t="s">
        <v>376</v>
      </c>
    </row>
    <row r="75" customFormat="false" ht="24" hidden="false" customHeight="true" outlineLevel="0" collapsed="false">
      <c r="A75" s="678"/>
      <c r="B75" s="688" t="s">
        <v>249</v>
      </c>
      <c r="C75" s="709" t="s">
        <v>368</v>
      </c>
    </row>
  </sheetData>
  <sheetProtection sheet="true" objects="true" scenarios="true"/>
  <mergeCells count="11">
    <mergeCell ref="A1:C2"/>
    <mergeCell ref="D1:D2"/>
    <mergeCell ref="E1:E2"/>
    <mergeCell ref="F1:F2"/>
    <mergeCell ref="A3:B3"/>
    <mergeCell ref="B6:C6"/>
    <mergeCell ref="A7:A25"/>
    <mergeCell ref="D24:E24"/>
    <mergeCell ref="A27:A45"/>
    <mergeCell ref="A47:A66"/>
    <mergeCell ref="A68:A75"/>
  </mergeCell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rowBreaks count="1" manualBreakCount="1">
    <brk id="45" man="true" max="16383" min="0"/>
  </rowBreaks>
</worksheet>
</file>

<file path=xl/worksheets/sheet2.xml><?xml version="1.0" encoding="utf-8"?>
<worksheet xmlns="http://schemas.openxmlformats.org/spreadsheetml/2006/main" xmlns:r="http://schemas.openxmlformats.org/officeDocument/2006/relationships">
  <sheetPr filterMode="false">
    <pageSetUpPr fitToPage="false"/>
  </sheetPr>
  <dimension ref="1:68"/>
  <sheetViews>
    <sheetView windowProtection="false" showFormulas="false" showGridLines="false" showRowColHeaders="true" showZeros="true" rightToLeft="false" tabSelected="false" showOutlineSymbols="true" defaultGridColor="true" view="normal" topLeftCell="A4" colorId="64" zoomScale="90" zoomScaleNormal="90" zoomScalePageLayoutView="100" workbookViewId="0">
      <selection pane="topLeft" activeCell="A4" activeCellId="0" sqref="A4"/>
    </sheetView>
  </sheetViews>
  <sheetFormatPr defaultRowHeight="15.75"/>
  <cols>
    <col collapsed="false" hidden="false" max="1" min="1" style="1" width="12.2857142857143"/>
    <col collapsed="false" hidden="false" max="2" min="2" style="1" width="19.9948979591837"/>
    <col collapsed="false" hidden="false" max="3" min="3" style="1" width="13.7040816326531"/>
    <col collapsed="false" hidden="false" max="4" min="4" style="1" width="14.8571428571429"/>
    <col collapsed="false" hidden="false" max="5" min="5" style="1" width="18.7091836734694"/>
    <col collapsed="false" hidden="false" max="8" min="6" style="1" width="9.14285714285714"/>
    <col collapsed="false" hidden="false" max="9" min="9" style="1" width="11.7091836734694"/>
    <col collapsed="false" hidden="false" max="10" min="10" style="1" width="22.8571428571429"/>
    <col collapsed="false" hidden="false" max="1025" min="11" style="1" width="9.14285714285714"/>
  </cols>
  <sheetData>
    <row r="1" customFormat="false" ht="18.75" hidden="false" customHeight="false" outlineLevel="0" collapsed="false">
      <c r="A1" s="2"/>
      <c r="B1" s="3"/>
      <c r="C1" s="3"/>
      <c r="D1" s="3"/>
      <c r="E1" s="3"/>
      <c r="F1" s="3"/>
      <c r="G1" s="3"/>
      <c r="H1" s="3"/>
      <c r="I1" s="3"/>
      <c r="J1" s="3"/>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39" hidden="false" customHeight="true" outlineLevel="0" collapsed="false">
      <c r="A2" s="44" t="s">
        <v>18</v>
      </c>
      <c r="B2" s="44"/>
      <c r="C2" s="44"/>
      <c r="D2" s="44"/>
      <c r="E2" s="44"/>
      <c r="F2" s="44"/>
      <c r="G2" s="44"/>
      <c r="H2" s="44"/>
      <c r="I2" s="44"/>
      <c r="J2" s="44"/>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6.25" hidden="false" customHeight="true" outlineLevel="0" collapsed="false">
      <c r="A3" s="2"/>
      <c r="B3" s="3"/>
      <c r="C3" s="3"/>
      <c r="D3" s="3"/>
      <c r="E3" s="3"/>
      <c r="F3" s="3"/>
      <c r="G3" s="3"/>
      <c r="H3" s="3"/>
      <c r="I3" s="3"/>
      <c r="J3" s="3"/>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87" hidden="false" customHeight="true" outlineLevel="0" collapsed="false">
      <c r="A4" s="13" t="s">
        <v>19</v>
      </c>
      <c r="B4" s="13"/>
      <c r="C4" s="13"/>
      <c r="D4" s="13"/>
      <c r="E4" s="13"/>
      <c r="F4" s="13"/>
      <c r="G4" s="13"/>
      <c r="H4" s="13"/>
      <c r="I4" s="13"/>
      <c r="J4" s="13"/>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50.25" hidden="false" customHeight="true" outlineLevel="0" collapsed="false">
      <c r="A5" s="13" t="s">
        <v>20</v>
      </c>
      <c r="B5" s="13"/>
      <c r="C5" s="13"/>
      <c r="D5" s="13"/>
      <c r="E5" s="13"/>
      <c r="F5" s="13"/>
      <c r="G5" s="13"/>
      <c r="H5" s="13"/>
      <c r="I5" s="13"/>
      <c r="J5" s="13"/>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50.25" hidden="false" customHeight="true" outlineLevel="0" collapsed="false">
      <c r="A6" s="45" t="s">
        <v>21</v>
      </c>
      <c r="B6" s="45"/>
      <c r="C6" s="45"/>
      <c r="D6" s="45"/>
      <c r="E6" s="45"/>
      <c r="F6" s="45"/>
      <c r="G6" s="45"/>
      <c r="H6" s="45"/>
      <c r="I6" s="45"/>
      <c r="J6" s="45"/>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1.25" hidden="false" customHeight="true" outlineLevel="0" collapsed="false">
      <c r="A7" s="46"/>
      <c r="B7" s="46"/>
      <c r="C7" s="46"/>
      <c r="D7" s="46"/>
      <c r="E7" s="46"/>
      <c r="F7" s="46"/>
      <c r="G7" s="46"/>
      <c r="H7" s="46"/>
      <c r="I7" s="46"/>
      <c r="J7" s="46"/>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4.95" hidden="false" customHeight="true" outlineLevel="0" collapsed="false">
      <c r="A8" s="47" t="s">
        <v>22</v>
      </c>
      <c r="B8" s="47"/>
      <c r="C8" s="47"/>
      <c r="D8" s="47"/>
      <c r="E8" s="47"/>
      <c r="F8" s="47"/>
      <c r="G8" s="47"/>
      <c r="H8" s="47"/>
      <c r="I8" s="47"/>
      <c r="J8" s="47"/>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4.95" hidden="false" customHeight="true" outlineLevel="0" collapsed="false">
      <c r="A9" s="2"/>
      <c r="B9" s="48"/>
      <c r="C9" s="49" t="s">
        <v>23</v>
      </c>
      <c r="D9" s="49"/>
      <c r="E9" s="49"/>
      <c r="F9" s="49"/>
      <c r="G9" s="49"/>
      <c r="H9" s="49"/>
      <c r="I9" s="49"/>
      <c r="J9" s="49"/>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4.95" hidden="false" customHeight="true" outlineLevel="0" collapsed="false">
      <c r="A10" s="2"/>
      <c r="B10" s="48"/>
      <c r="C10" s="49" t="s">
        <v>24</v>
      </c>
      <c r="D10" s="49"/>
      <c r="E10" s="49"/>
      <c r="F10" s="49"/>
      <c r="G10" s="49"/>
      <c r="H10" s="49"/>
      <c r="I10" s="49"/>
      <c r="J10" s="49"/>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4.95" hidden="false" customHeight="true" outlineLevel="0" collapsed="false">
      <c r="A11" s="2"/>
      <c r="B11" s="50"/>
      <c r="C11" s="51" t="s">
        <v>25</v>
      </c>
      <c r="D11" s="51"/>
      <c r="E11" s="51"/>
      <c r="F11" s="51"/>
      <c r="G11" s="51"/>
      <c r="H11" s="51"/>
      <c r="I11" s="51"/>
      <c r="J11" s="51"/>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4.95" hidden="false" customHeight="true" outlineLevel="0" collapsed="false">
      <c r="A12" s="2"/>
      <c r="B12" s="50"/>
      <c r="C12" s="51" t="s">
        <v>26</v>
      </c>
      <c r="D12" s="51"/>
      <c r="E12" s="51"/>
      <c r="F12" s="51"/>
      <c r="G12" s="51"/>
      <c r="H12" s="51"/>
      <c r="I12" s="51"/>
      <c r="J12" s="51"/>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4.95" hidden="false" customHeight="true" outlineLevel="0" collapsed="false">
      <c r="A13" s="2"/>
      <c r="B13" s="50"/>
      <c r="C13" s="51" t="s">
        <v>27</v>
      </c>
      <c r="D13" s="51"/>
      <c r="E13" s="51"/>
      <c r="F13" s="51"/>
      <c r="G13" s="51"/>
      <c r="H13" s="51"/>
      <c r="I13" s="51"/>
      <c r="J13" s="51"/>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4.95" hidden="false" customHeight="true" outlineLevel="0" collapsed="false">
      <c r="A14" s="2"/>
      <c r="B14" s="50"/>
      <c r="C14" s="51" t="s">
        <v>28</v>
      </c>
      <c r="D14" s="51"/>
      <c r="E14" s="51"/>
      <c r="F14" s="51"/>
      <c r="G14" s="51"/>
      <c r="H14" s="51"/>
      <c r="I14" s="51"/>
      <c r="J14" s="51"/>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4.95" hidden="false" customHeight="true" outlineLevel="0" collapsed="false">
      <c r="A15" s="2"/>
      <c r="B15" s="50"/>
      <c r="C15" s="52" t="s">
        <v>29</v>
      </c>
      <c r="D15" s="52"/>
      <c r="E15" s="52"/>
      <c r="F15" s="52"/>
      <c r="G15" s="52"/>
      <c r="H15" s="52"/>
      <c r="I15" s="52"/>
      <c r="J15" s="52"/>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4.95" hidden="false" customHeight="true" outlineLevel="0" collapsed="false">
      <c r="A16" s="2"/>
      <c r="B16" s="53"/>
      <c r="C16" s="51" t="s">
        <v>30</v>
      </c>
      <c r="D16" s="51"/>
      <c r="E16" s="51"/>
      <c r="F16" s="51"/>
      <c r="G16" s="51"/>
      <c r="H16" s="51"/>
      <c r="I16" s="51"/>
      <c r="J16" s="51"/>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64.5" hidden="false" customHeight="true" outlineLevel="0" collapsed="false">
      <c r="A17" s="54"/>
      <c r="B17" s="53"/>
      <c r="C17" s="55"/>
      <c r="D17" s="53"/>
      <c r="E17" s="53"/>
      <c r="F17" s="53"/>
      <c r="G17" s="53"/>
      <c r="H17" s="53"/>
      <c r="I17" s="53"/>
      <c r="J17" s="53"/>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33" hidden="false" customHeight="true" outlineLevel="0" collapsed="false">
      <c r="A18" s="56" t="s">
        <v>31</v>
      </c>
      <c r="B18" s="56"/>
      <c r="C18" s="56"/>
      <c r="D18" s="56"/>
      <c r="E18" s="56"/>
      <c r="F18" s="56"/>
      <c r="G18" s="56"/>
      <c r="H18" s="56"/>
      <c r="I18" s="56"/>
      <c r="J18" s="56"/>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39" hidden="false" customHeight="true" outlineLevel="0" collapsed="false">
      <c r="A19" s="57" t="s">
        <v>32</v>
      </c>
      <c r="B19" s="58"/>
      <c r="C19" s="58"/>
      <c r="D19" s="2"/>
      <c r="E19" s="3"/>
      <c r="F19" s="3"/>
      <c r="G19" s="3"/>
      <c r="H19" s="3"/>
      <c r="I19" s="3"/>
      <c r="J19" s="3"/>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50.25" hidden="false" customHeight="true" outlineLevel="0" collapsed="false">
      <c r="A20" s="59" t="s">
        <v>33</v>
      </c>
      <c r="B20" s="59"/>
      <c r="C20" s="59"/>
      <c r="D20" s="59"/>
      <c r="E20" s="59"/>
      <c r="F20" s="59"/>
      <c r="G20" s="59"/>
      <c r="H20" s="59"/>
      <c r="I20" s="59"/>
      <c r="J20" s="59"/>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1.75" hidden="false" customHeight="true" outlineLevel="0" collapsed="false">
      <c r="A21" s="37"/>
      <c r="B21" s="37"/>
      <c r="C21" s="37"/>
      <c r="D21" s="37"/>
      <c r="E21" s="37"/>
      <c r="F21" s="37"/>
      <c r="G21" s="37"/>
      <c r="H21" s="37"/>
      <c r="I21" s="37"/>
      <c r="J21" s="37"/>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s="38" customFormat="true" ht="44.25" hidden="false" customHeight="true" outlineLevel="0" collapsed="false">
      <c r="A22" s="13" t="s">
        <v>34</v>
      </c>
      <c r="B22" s="13"/>
      <c r="C22" s="13"/>
      <c r="D22" s="13"/>
      <c r="E22" s="13"/>
      <c r="F22" s="13"/>
      <c r="G22" s="13"/>
      <c r="H22" s="13"/>
      <c r="I22" s="13"/>
      <c r="J22" s="13"/>
    </row>
    <row r="23" s="38" customFormat="true" ht="18" hidden="false" customHeight="true" outlineLevel="0" collapsed="false">
      <c r="A23" s="0"/>
      <c r="B23" s="0"/>
      <c r="C23" s="0"/>
      <c r="D23" s="0"/>
      <c r="E23" s="0"/>
      <c r="F23" s="0"/>
      <c r="G23" s="0"/>
      <c r="H23" s="0"/>
      <c r="I23" s="0"/>
      <c r="J23" s="0"/>
    </row>
    <row r="24" customFormat="false" ht="78" hidden="false" customHeight="true" outlineLevel="0" collapsed="false">
      <c r="A24" s="60"/>
      <c r="B24" s="61" t="s">
        <v>35</v>
      </c>
      <c r="C24" s="62" t="s">
        <v>36</v>
      </c>
      <c r="D24" s="62"/>
      <c r="E24" s="63" t="s">
        <v>37</v>
      </c>
      <c r="F24" s="63"/>
      <c r="G24" s="63"/>
      <c r="H24" s="63"/>
      <c r="I24" s="63"/>
      <c r="J24" s="64"/>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52.5" hidden="false" customHeight="true" outlineLevel="0" collapsed="false">
      <c r="A25" s="60"/>
      <c r="B25" s="61"/>
      <c r="C25" s="62"/>
      <c r="D25" s="62"/>
      <c r="E25" s="63"/>
      <c r="F25" s="63"/>
      <c r="G25" s="63"/>
      <c r="H25" s="63"/>
      <c r="I25" s="63"/>
      <c r="J25" s="64"/>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99" hidden="false" customHeight="true" outlineLevel="0" collapsed="false">
      <c r="A26" s="60"/>
      <c r="B26" s="61"/>
      <c r="C26" s="65" t="s">
        <v>38</v>
      </c>
      <c r="D26" s="65"/>
      <c r="E26" s="66" t="s">
        <v>39</v>
      </c>
      <c r="F26" s="66"/>
      <c r="G26" s="66"/>
      <c r="H26" s="66"/>
      <c r="I26" s="66"/>
      <c r="J26" s="64"/>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60" hidden="false" customHeight="true" outlineLevel="0" collapsed="false">
      <c r="A27" s="60"/>
      <c r="B27" s="61" t="s">
        <v>40</v>
      </c>
      <c r="C27" s="65" t="s">
        <v>41</v>
      </c>
      <c r="D27" s="65"/>
      <c r="E27" s="67" t="s">
        <v>42</v>
      </c>
      <c r="F27" s="67"/>
      <c r="G27" s="67"/>
      <c r="H27" s="67"/>
      <c r="I27" s="67"/>
      <c r="J27" s="64"/>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46.5" hidden="false" customHeight="true" outlineLevel="0" collapsed="false">
      <c r="A28" s="68"/>
      <c r="B28" s="68"/>
      <c r="C28" s="68"/>
      <c r="D28" s="68"/>
      <c r="E28" s="68"/>
      <c r="F28" s="68"/>
      <c r="G28" s="68"/>
      <c r="H28" s="68"/>
      <c r="I28" s="68"/>
      <c r="J28" s="68"/>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7.75" hidden="false" customHeight="true" outlineLevel="0" collapsed="false">
      <c r="A29" s="69"/>
      <c r="B29" s="70"/>
      <c r="C29" s="70"/>
      <c r="D29" s="70"/>
      <c r="E29" s="70"/>
      <c r="F29" s="70"/>
      <c r="G29" s="70"/>
      <c r="H29" s="70"/>
      <c r="I29" s="70"/>
      <c r="J29" s="7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33" hidden="false" customHeight="true" outlineLevel="0" collapsed="false">
      <c r="A30" s="71" t="s">
        <v>43</v>
      </c>
      <c r="B30" s="71"/>
      <c r="C30" s="71"/>
      <c r="D30" s="71"/>
      <c r="E30" s="71"/>
      <c r="F30" s="71"/>
      <c r="G30" s="71"/>
      <c r="H30" s="71"/>
      <c r="I30" s="71"/>
      <c r="J30" s="71"/>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39.75" hidden="false" customHeight="true" outlineLevel="0" collapsed="false">
      <c r="A31" s="57" t="s">
        <v>32</v>
      </c>
      <c r="B31" s="72"/>
      <c r="C31" s="72"/>
      <c r="D31" s="73"/>
      <c r="E31" s="42"/>
      <c r="F31" s="42"/>
      <c r="G31" s="42"/>
      <c r="H31" s="42"/>
      <c r="I31" s="42"/>
      <c r="J31" s="42"/>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48" hidden="false" customHeight="true" outlineLevel="0" collapsed="false">
      <c r="A32" s="59" t="s">
        <v>44</v>
      </c>
      <c r="B32" s="59"/>
      <c r="C32" s="59"/>
      <c r="D32" s="59"/>
      <c r="E32" s="59"/>
      <c r="F32" s="59"/>
      <c r="G32" s="59"/>
      <c r="H32" s="59"/>
      <c r="I32" s="59"/>
      <c r="J32" s="59"/>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false" outlineLevel="0" collapsed="false">
      <c r="A33" s="74"/>
      <c r="B33" s="74"/>
      <c r="C33" s="74"/>
      <c r="D33" s="74"/>
      <c r="E33" s="74"/>
      <c r="F33" s="74"/>
      <c r="G33" s="74"/>
      <c r="H33" s="74"/>
      <c r="I33" s="74"/>
      <c r="J33" s="74"/>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5.75" hidden="false" customHeight="false" outlineLevel="0" collapsed="false">
      <c r="A34" s="75" t="s">
        <v>45</v>
      </c>
      <c r="B34" s="75"/>
      <c r="C34" s="75"/>
      <c r="D34" s="75"/>
      <c r="E34" s="75"/>
      <c r="F34" s="75"/>
      <c r="G34" s="75"/>
      <c r="H34" s="75"/>
      <c r="I34" s="75"/>
      <c r="J34" s="75"/>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75" hidden="false" customHeight="false" outlineLevel="0" collapsed="false">
      <c r="A35" s="76"/>
      <c r="B35" s="76"/>
      <c r="C35" s="76"/>
      <c r="D35" s="76"/>
      <c r="E35" s="76"/>
      <c r="F35" s="76"/>
      <c r="G35" s="76"/>
      <c r="H35" s="76"/>
      <c r="I35" s="76"/>
      <c r="J35" s="76"/>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5.75" hidden="false" customHeight="false" outlineLevel="0" collapsed="false">
      <c r="A36" s="57" t="s">
        <v>46</v>
      </c>
      <c r="B36" s="77"/>
      <c r="C36" s="77"/>
      <c r="D36" s="77"/>
      <c r="E36" s="42"/>
      <c r="F36" s="42"/>
      <c r="G36" s="42"/>
      <c r="H36" s="42"/>
      <c r="I36" s="42"/>
      <c r="J36" s="42"/>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3.25" hidden="false" customHeight="true" outlineLevel="0" collapsed="false">
      <c r="A37" s="41"/>
      <c r="B37" s="42"/>
      <c r="C37" s="42"/>
      <c r="D37" s="42"/>
      <c r="E37" s="42"/>
      <c r="F37" s="42"/>
      <c r="G37" s="42"/>
      <c r="H37" s="42"/>
      <c r="I37" s="42"/>
      <c r="J37" s="42"/>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48" hidden="false" customHeight="true" outlineLevel="0" collapsed="false">
      <c r="A38" s="41"/>
      <c r="B38" s="78" t="s">
        <v>47</v>
      </c>
      <c r="C38" s="78"/>
      <c r="D38" s="79" t="s">
        <v>48</v>
      </c>
      <c r="E38" s="79"/>
      <c r="F38" s="79"/>
      <c r="G38" s="79"/>
      <c r="H38" s="80"/>
      <c r="I38" s="80"/>
      <c r="J38" s="8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54" hidden="false" customHeight="true" outlineLevel="0" collapsed="false">
      <c r="A39" s="41"/>
      <c r="B39" s="81" t="s">
        <v>40</v>
      </c>
      <c r="C39" s="81"/>
      <c r="D39" s="82" t="s">
        <v>49</v>
      </c>
      <c r="E39" s="82"/>
      <c r="F39" s="82"/>
      <c r="G39" s="82"/>
      <c r="H39" s="83"/>
      <c r="I39" s="80"/>
      <c r="J39" s="8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75" hidden="false" customHeight="false" outlineLevel="0" collapsed="false">
      <c r="A40" s="41"/>
      <c r="B40" s="42"/>
      <c r="C40" s="42"/>
      <c r="D40" s="42"/>
      <c r="E40" s="42"/>
      <c r="F40" s="42"/>
      <c r="G40" s="42"/>
      <c r="H40" s="42"/>
      <c r="I40" s="42"/>
      <c r="J40" s="42"/>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39.75" hidden="false" customHeight="true" outlineLevel="0" collapsed="false">
      <c r="A41" s="2"/>
      <c r="B41" s="42"/>
      <c r="C41" s="42"/>
      <c r="D41" s="42"/>
      <c r="E41" s="42"/>
      <c r="F41" s="42"/>
      <c r="G41" s="42"/>
      <c r="H41" s="42"/>
      <c r="I41" s="42"/>
      <c r="J41" s="42"/>
      <c r="K41" s="0"/>
      <c r="L41" s="0"/>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33" hidden="false" customHeight="true" outlineLevel="0" collapsed="false">
      <c r="A42" s="84" t="s">
        <v>50</v>
      </c>
      <c r="B42" s="84"/>
      <c r="C42" s="84"/>
      <c r="D42" s="84"/>
      <c r="E42" s="84"/>
      <c r="F42" s="84"/>
      <c r="G42" s="84"/>
      <c r="H42" s="84"/>
      <c r="I42" s="84"/>
      <c r="J42" s="84"/>
      <c r="K42" s="0"/>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9.25" hidden="false" customHeight="true" outlineLevel="0" collapsed="false">
      <c r="A43" s="85"/>
      <c r="B43" s="86"/>
      <c r="C43" s="86"/>
      <c r="D43" s="86"/>
      <c r="E43" s="86"/>
      <c r="F43" s="86"/>
      <c r="G43" s="86"/>
      <c r="H43" s="86"/>
      <c r="I43" s="86"/>
      <c r="J43" s="86"/>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91.25" hidden="false" customHeight="true" outlineLevel="0" collapsed="false">
      <c r="A44" s="87" t="s">
        <v>51</v>
      </c>
      <c r="B44" s="87"/>
      <c r="C44" s="87"/>
      <c r="D44" s="87"/>
      <c r="E44" s="87"/>
      <c r="F44" s="87"/>
      <c r="G44" s="87"/>
      <c r="H44" s="87"/>
      <c r="I44" s="87"/>
      <c r="J44" s="87"/>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73.5" hidden="false" customHeight="true" outlineLevel="0" collapsed="false">
      <c r="A45" s="88" t="s">
        <v>52</v>
      </c>
      <c r="B45" s="88"/>
      <c r="C45" s="88"/>
      <c r="D45" s="88"/>
      <c r="E45" s="88"/>
      <c r="F45" s="88"/>
      <c r="G45" s="88"/>
      <c r="H45" s="88"/>
      <c r="I45" s="88"/>
      <c r="J45" s="88"/>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33" hidden="false" customHeight="true" outlineLevel="0" collapsed="false">
      <c r="A46" s="89" t="s">
        <v>53</v>
      </c>
      <c r="B46" s="89"/>
      <c r="C46" s="89"/>
      <c r="D46" s="89"/>
      <c r="E46" s="89"/>
      <c r="F46" s="89"/>
      <c r="G46" s="89"/>
      <c r="H46" s="89"/>
      <c r="I46" s="89"/>
      <c r="J46" s="89"/>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5.5" hidden="false" customHeight="true" outlineLevel="0" collapsed="false">
      <c r="A47" s="90" t="s">
        <v>54</v>
      </c>
      <c r="B47" s="90"/>
      <c r="C47" s="90"/>
      <c r="D47" s="90"/>
      <c r="E47" s="90"/>
      <c r="F47" s="90"/>
      <c r="G47" s="90"/>
      <c r="H47" s="90"/>
      <c r="I47" s="90"/>
      <c r="J47" s="9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47.25" hidden="false" customHeight="true" outlineLevel="0" collapsed="false">
      <c r="A48" s="91"/>
      <c r="B48" s="92" t="s">
        <v>55</v>
      </c>
      <c r="C48" s="93" t="s">
        <v>56</v>
      </c>
      <c r="D48" s="93"/>
      <c r="E48" s="93"/>
      <c r="F48" s="93"/>
      <c r="G48" s="93"/>
      <c r="H48" s="93"/>
      <c r="I48" s="93"/>
      <c r="J48" s="94"/>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8.75" hidden="false" customHeight="true" outlineLevel="0" collapsed="false">
      <c r="A49" s="95"/>
      <c r="B49" s="96" t="s">
        <v>57</v>
      </c>
      <c r="C49" s="96"/>
      <c r="D49" s="97" t="s">
        <v>58</v>
      </c>
      <c r="E49" s="13"/>
      <c r="F49" s="98" t="s">
        <v>59</v>
      </c>
      <c r="G49" s="98"/>
      <c r="H49" s="98"/>
      <c r="I49" s="97" t="s">
        <v>60</v>
      </c>
      <c r="J49" s="99"/>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31.5" hidden="false" customHeight="true" outlineLevel="0" collapsed="false">
      <c r="A50" s="95"/>
      <c r="B50" s="100" t="n">
        <v>4.5</v>
      </c>
      <c r="C50" s="100"/>
      <c r="D50" s="97"/>
      <c r="E50" s="13"/>
      <c r="F50" s="13"/>
      <c r="G50" s="97" t="n">
        <v>4.5</v>
      </c>
      <c r="H50" s="13"/>
      <c r="I50" s="97"/>
      <c r="J50" s="99"/>
      <c r="K50" s="0"/>
      <c r="L50" s="0"/>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3" hidden="false" customHeight="true" outlineLevel="0" collapsed="false">
      <c r="A51" s="101"/>
      <c r="B51" s="102"/>
      <c r="C51" s="103"/>
      <c r="D51" s="104"/>
      <c r="E51" s="105"/>
      <c r="F51" s="105"/>
      <c r="G51" s="106"/>
      <c r="H51" s="104"/>
      <c r="I51" s="104"/>
      <c r="J51" s="107"/>
      <c r="K51" s="0"/>
      <c r="L51" s="0"/>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8.75" hidden="false" customHeight="true" outlineLevel="0" collapsed="false">
      <c r="A52" s="108"/>
      <c r="B52" s="108"/>
      <c r="C52" s="108"/>
      <c r="D52" s="108"/>
      <c r="E52" s="108"/>
      <c r="F52" s="108"/>
      <c r="G52" s="108"/>
      <c r="H52" s="108"/>
      <c r="I52" s="108"/>
      <c r="J52" s="108"/>
      <c r="K52" s="0"/>
      <c r="L52" s="0"/>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2.5" hidden="true" customHeight="true" outlineLevel="0" collapsed="false">
      <c r="A53" s="108"/>
      <c r="B53" s="108"/>
      <c r="C53" s="108"/>
      <c r="D53" s="108"/>
      <c r="E53" s="108"/>
      <c r="F53" s="108"/>
      <c r="G53" s="108"/>
      <c r="H53" s="108"/>
      <c r="I53" s="108"/>
      <c r="J53" s="108"/>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8.5" hidden="false" customHeight="true" outlineLevel="0" collapsed="false">
      <c r="A54" s="97" t="s">
        <v>61</v>
      </c>
      <c r="B54" s="97"/>
      <c r="C54" s="97"/>
      <c r="D54" s="97"/>
      <c r="E54" s="97"/>
      <c r="F54" s="97"/>
      <c r="G54" s="97"/>
      <c r="H54" s="97"/>
      <c r="I54" s="97"/>
      <c r="J54" s="97"/>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5.75" hidden="false" customHeight="true" outlineLevel="0" collapsed="false">
      <c r="A55" s="2"/>
      <c r="B55" s="42"/>
      <c r="C55" s="42"/>
      <c r="D55" s="42"/>
      <c r="E55" s="42"/>
      <c r="F55" s="42"/>
      <c r="G55" s="42"/>
      <c r="H55" s="42"/>
      <c r="I55" s="42"/>
      <c r="J55" s="42"/>
      <c r="K55" s="0"/>
      <c r="L55" s="0"/>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8" hidden="false" customHeight="true" outlineLevel="0" collapsed="false">
      <c r="A56" s="109" t="s">
        <v>62</v>
      </c>
      <c r="B56" s="109"/>
      <c r="C56" s="109"/>
      <c r="D56" s="109"/>
      <c r="E56" s="109"/>
      <c r="F56" s="109"/>
      <c r="G56" s="109"/>
      <c r="H56" s="109"/>
      <c r="I56" s="109"/>
      <c r="J56" s="109"/>
      <c r="K56" s="0"/>
      <c r="L56" s="0"/>
      <c r="M56" s="0"/>
      <c r="N56" s="0"/>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110" customFormat="true" ht="7.5" hidden="false" customHeight="true" outlineLevel="0" collapsed="false">
      <c r="A57" s="2"/>
      <c r="B57" s="2"/>
      <c r="C57" s="2"/>
      <c r="D57" s="2"/>
      <c r="E57" s="2"/>
      <c r="F57" s="2"/>
      <c r="G57" s="2"/>
      <c r="H57" s="2"/>
      <c r="I57" s="2"/>
      <c r="J57" s="2"/>
    </row>
    <row r="58" customFormat="false" ht="15.75" hidden="false" customHeight="false" outlineLevel="0" collapsed="false">
      <c r="A58" s="41"/>
      <c r="B58" s="41" t="s">
        <v>63</v>
      </c>
      <c r="C58" s="111"/>
      <c r="D58" s="111"/>
      <c r="E58" s="111"/>
      <c r="F58" s="111"/>
      <c r="G58" s="111"/>
      <c r="H58" s="41"/>
      <c r="I58" s="41"/>
      <c r="J58" s="2"/>
    </row>
    <row r="59" customFormat="false" ht="15.75" hidden="false" customHeight="false" outlineLevel="0" collapsed="false">
      <c r="A59" s="2"/>
      <c r="B59" s="41" t="s">
        <v>64</v>
      </c>
      <c r="C59" s="111"/>
      <c r="D59" s="111"/>
      <c r="E59" s="111"/>
      <c r="F59" s="111"/>
      <c r="G59" s="111"/>
      <c r="H59" s="41"/>
      <c r="I59" s="41"/>
      <c r="J59" s="2"/>
    </row>
    <row r="60" customFormat="false" ht="15.75" hidden="false" customHeight="false" outlineLevel="0" collapsed="false">
      <c r="A60" s="2"/>
      <c r="B60" s="41" t="s">
        <v>65</v>
      </c>
      <c r="C60" s="111"/>
      <c r="D60" s="111"/>
      <c r="E60" s="111"/>
      <c r="F60" s="111"/>
      <c r="G60" s="111"/>
      <c r="H60" s="41"/>
      <c r="I60" s="41"/>
      <c r="J60" s="2"/>
    </row>
    <row r="61" customFormat="false" ht="17.25" hidden="false" customHeight="true" outlineLevel="0" collapsed="false">
      <c r="A61" s="2"/>
      <c r="B61" s="41" t="s">
        <v>66</v>
      </c>
      <c r="C61" s="111"/>
      <c r="D61" s="111"/>
      <c r="E61" s="111"/>
      <c r="F61" s="111"/>
      <c r="G61" s="111"/>
      <c r="H61" s="41"/>
      <c r="I61" s="41"/>
      <c r="J61" s="2"/>
    </row>
    <row r="62" customFormat="false" ht="18" hidden="false" customHeight="true" outlineLevel="0" collapsed="false">
      <c r="A62" s="2"/>
      <c r="B62" s="112" t="s">
        <v>67</v>
      </c>
      <c r="C62" s="112"/>
      <c r="D62" s="112"/>
      <c r="E62" s="112"/>
      <c r="F62" s="112"/>
      <c r="G62" s="112"/>
      <c r="H62" s="41"/>
      <c r="I62" s="41"/>
      <c r="J62" s="2"/>
    </row>
    <row r="63" customFormat="false" ht="15.75" hidden="false" customHeight="false" outlineLevel="0" collapsed="false">
      <c r="A63" s="2"/>
      <c r="B63" s="41" t="s">
        <v>68</v>
      </c>
      <c r="C63" s="111"/>
      <c r="D63" s="111"/>
      <c r="E63" s="111"/>
      <c r="F63" s="111"/>
      <c r="G63" s="111"/>
      <c r="H63" s="41"/>
      <c r="I63" s="41"/>
      <c r="J63" s="2"/>
    </row>
    <row r="64" customFormat="false" ht="15.75" hidden="false" customHeight="false" outlineLevel="0" collapsed="false">
      <c r="A64" s="2"/>
      <c r="B64" s="2"/>
      <c r="C64" s="2"/>
      <c r="D64" s="2"/>
      <c r="E64" s="2"/>
      <c r="F64" s="2"/>
      <c r="G64" s="2"/>
      <c r="H64" s="2"/>
      <c r="I64" s="2"/>
      <c r="J64" s="2"/>
    </row>
    <row r="65" customFormat="false" ht="28.5" hidden="false" customHeight="true" outlineLevel="0" collapsed="false">
      <c r="A65" s="113" t="s">
        <v>69</v>
      </c>
      <c r="B65" s="114"/>
      <c r="C65" s="114"/>
      <c r="D65" s="114"/>
      <c r="E65" s="115"/>
      <c r="F65" s="115"/>
      <c r="G65" s="115"/>
      <c r="H65" s="115"/>
      <c r="I65" s="115"/>
      <c r="J65" s="115"/>
    </row>
    <row r="66" customFormat="false" ht="42" hidden="false" customHeight="true" outlineLevel="0" collapsed="false">
      <c r="A66" s="13" t="s">
        <v>70</v>
      </c>
      <c r="B66" s="13"/>
      <c r="C66" s="13"/>
      <c r="D66" s="13"/>
      <c r="E66" s="13"/>
      <c r="F66" s="13"/>
      <c r="G66" s="13"/>
      <c r="H66" s="13"/>
      <c r="I66" s="13"/>
      <c r="J66" s="13"/>
    </row>
    <row r="67" customFormat="false" ht="15" hidden="false" customHeight="true" outlineLevel="0" collapsed="false">
      <c r="A67" s="116"/>
      <c r="B67" s="116"/>
      <c r="C67" s="116"/>
      <c r="D67" s="116"/>
      <c r="E67" s="116"/>
      <c r="F67" s="116"/>
      <c r="G67" s="116"/>
      <c r="H67" s="116"/>
      <c r="I67" s="116"/>
      <c r="J67" s="116"/>
    </row>
    <row r="68" customFormat="false" ht="99" hidden="false" customHeight="true" outlineLevel="0" collapsed="false">
      <c r="A68" s="117" t="s">
        <v>71</v>
      </c>
      <c r="B68" s="117"/>
      <c r="C68" s="117"/>
      <c r="D68" s="117"/>
      <c r="E68" s="117"/>
      <c r="F68" s="117"/>
      <c r="G68" s="117"/>
      <c r="H68" s="117"/>
      <c r="I68" s="117"/>
      <c r="J68" s="117"/>
    </row>
  </sheetData>
  <sheetProtection sheet="true" objects="true" scenarios="true"/>
  <mergeCells count="48">
    <mergeCell ref="A2:J2"/>
    <mergeCell ref="A4:J4"/>
    <mergeCell ref="A5:J5"/>
    <mergeCell ref="A6:J6"/>
    <mergeCell ref="A8:J8"/>
    <mergeCell ref="C9:J9"/>
    <mergeCell ref="C10:J10"/>
    <mergeCell ref="C11:J11"/>
    <mergeCell ref="C12:J12"/>
    <mergeCell ref="C13:J13"/>
    <mergeCell ref="C14:J14"/>
    <mergeCell ref="C15:J15"/>
    <mergeCell ref="C16:J16"/>
    <mergeCell ref="A18:J18"/>
    <mergeCell ref="A20:J20"/>
    <mergeCell ref="A22:J22"/>
    <mergeCell ref="B24:B26"/>
    <mergeCell ref="C24:D25"/>
    <mergeCell ref="E24:I25"/>
    <mergeCell ref="C26:D26"/>
    <mergeCell ref="E26:I26"/>
    <mergeCell ref="C27:D27"/>
    <mergeCell ref="E27:I27"/>
    <mergeCell ref="A28:J28"/>
    <mergeCell ref="A30:J30"/>
    <mergeCell ref="A32:J32"/>
    <mergeCell ref="A34:J34"/>
    <mergeCell ref="B38:C38"/>
    <mergeCell ref="D38:G38"/>
    <mergeCell ref="B39:C39"/>
    <mergeCell ref="D39:G39"/>
    <mergeCell ref="A42:J42"/>
    <mergeCell ref="A44:J44"/>
    <mergeCell ref="A45:J45"/>
    <mergeCell ref="A46:J46"/>
    <mergeCell ref="A47:J47"/>
    <mergeCell ref="C48:I48"/>
    <mergeCell ref="B49:C49"/>
    <mergeCell ref="D49:D50"/>
    <mergeCell ref="F49:H49"/>
    <mergeCell ref="I49:I50"/>
    <mergeCell ref="B50:C50"/>
    <mergeCell ref="E51:F51"/>
    <mergeCell ref="A54:J54"/>
    <mergeCell ref="A56:J56"/>
    <mergeCell ref="B62:G62"/>
    <mergeCell ref="A66:J66"/>
    <mergeCell ref="A68:J68"/>
  </mergeCells>
  <printOptions headings="false" gridLines="false" gridLinesSet="true" horizontalCentered="false" verticalCentered="false"/>
  <pageMargins left="0.551388888888889" right="0.511805555555555" top="0.196527777777778" bottom="0.157638888888889"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rowBreaks count="1" manualBreakCount="1">
    <brk id="28" man="true" max="16383" min="0"/>
  </rowBreaks>
</worksheet>
</file>

<file path=xl/worksheets/sheet3.xml><?xml version="1.0" encoding="utf-8"?>
<worksheet xmlns="http://schemas.openxmlformats.org/spreadsheetml/2006/main" xmlns:r="http://schemas.openxmlformats.org/officeDocument/2006/relationships">
  <sheetPr filterMode="false">
    <pageSetUpPr fitToPage="true"/>
  </sheetPr>
  <dimension ref="1:85"/>
  <sheetViews>
    <sheetView windowProtection="false" showFormulas="false" showGridLines="false" showRowColHeaders="true" showZeros="true" rightToLeft="false" tabSelected="false" showOutlineSymbols="true" defaultGridColor="true" view="normal" topLeftCell="A58" colorId="64" zoomScale="100" zoomScaleNormal="100" zoomScalePageLayoutView="100" workbookViewId="0">
      <selection pane="topLeft" activeCell="F14" activeCellId="0" sqref="F14"/>
    </sheetView>
  </sheetViews>
  <sheetFormatPr defaultRowHeight="14.25"/>
  <cols>
    <col collapsed="false" hidden="false" max="1" min="1" style="111" width="20.7091836734694"/>
    <col collapsed="false" hidden="false" max="2" min="2" style="111" width="29.5714285714286"/>
    <col collapsed="false" hidden="false" max="3" min="3" style="111" width="9.5765306122449"/>
    <col collapsed="false" hidden="false" max="4" min="4" style="111" width="9.4234693877551"/>
    <col collapsed="false" hidden="false" max="5" min="5" style="111" width="10.1428571428571"/>
    <col collapsed="false" hidden="false" max="6" min="6" style="111" width="13.4285714285714"/>
    <col collapsed="false" hidden="false" max="7" min="7" style="111" width="14.8571428571429"/>
    <col collapsed="false" hidden="false" max="1025" min="8" style="111" width="11.4183673469388"/>
  </cols>
  <sheetData>
    <row r="1" s="119" customFormat="true" ht="18.75" hidden="false" customHeight="true" outlineLevel="0" collapsed="false">
      <c r="A1" s="118" t="s">
        <v>72</v>
      </c>
      <c r="B1" s="118"/>
      <c r="C1" s="118"/>
      <c r="D1" s="118"/>
      <c r="E1" s="118"/>
      <c r="F1" s="118"/>
      <c r="G1" s="118"/>
      <c r="H1" s="118"/>
      <c r="I1" s="118"/>
      <c r="J1" s="118"/>
    </row>
    <row r="2" customFormat="false" ht="14.25" hidden="false" customHeight="fals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3.25" hidden="false" customHeight="false" outlineLevel="0" collapsed="false">
      <c r="A3" s="120" t="s">
        <v>73</v>
      </c>
      <c r="B3" s="120"/>
      <c r="C3" s="120"/>
      <c r="D3" s="120"/>
      <c r="E3" s="120"/>
      <c r="F3" s="120"/>
      <c r="G3" s="120"/>
      <c r="H3" s="120"/>
      <c r="I3" s="120"/>
      <c r="J3" s="120"/>
      <c r="K3" s="121"/>
      <c r="L3" s="121"/>
      <c r="M3" s="121"/>
      <c r="N3" s="121"/>
      <c r="O3" s="121"/>
      <c r="P3" s="121"/>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122"/>
      <c r="B4" s="122"/>
      <c r="C4" s="122"/>
      <c r="D4" s="122"/>
      <c r="E4" s="122"/>
      <c r="F4" s="122"/>
      <c r="G4" s="122"/>
      <c r="H4" s="122"/>
      <c r="I4" s="122"/>
      <c r="J4" s="122"/>
      <c r="K4" s="121"/>
      <c r="L4" s="121"/>
      <c r="M4" s="121"/>
      <c r="N4" s="121"/>
      <c r="O4" s="121"/>
      <c r="P4" s="121"/>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3.25" hidden="false" customHeight="false" outlineLevel="0" collapsed="false">
      <c r="A5" s="0"/>
      <c r="B5" s="123"/>
      <c r="C5" s="124" t="s">
        <v>74</v>
      </c>
      <c r="D5" s="124"/>
      <c r="E5" s="124"/>
      <c r="F5" s="124"/>
      <c r="G5" s="124" t="n">
        <v>2020</v>
      </c>
      <c r="H5" s="125"/>
      <c r="I5" s="123"/>
      <c r="J5" s="125"/>
      <c r="K5" s="121"/>
      <c r="L5" s="121"/>
      <c r="M5" s="121"/>
      <c r="N5" s="121"/>
      <c r="O5" s="121"/>
      <c r="P5" s="121"/>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4.25" hidden="false" customHeight="false" outlineLevel="0" collapsed="false">
      <c r="A6" s="0"/>
      <c r="B6" s="0"/>
      <c r="C6" s="0"/>
      <c r="D6" s="0"/>
      <c r="E6" s="0"/>
      <c r="F6" s="0"/>
      <c r="G6" s="0"/>
      <c r="H6" s="0"/>
      <c r="I6" s="0"/>
      <c r="J6" s="126"/>
      <c r="K6" s="121"/>
      <c r="L6" s="121"/>
      <c r="M6" s="121"/>
      <c r="N6" s="121"/>
      <c r="O6" s="121"/>
      <c r="P6" s="121"/>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4.25" hidden="false" customHeight="false" outlineLevel="0" collapsed="false">
      <c r="A7" s="0"/>
      <c r="B7" s="0"/>
      <c r="C7" s="0"/>
      <c r="D7" s="0"/>
      <c r="E7" s="0"/>
      <c r="F7" s="0"/>
      <c r="G7" s="0"/>
      <c r="H7" s="0"/>
      <c r="I7" s="0"/>
      <c r="J7" s="126"/>
      <c r="K7" s="121"/>
      <c r="L7" s="121"/>
      <c r="M7" s="121"/>
      <c r="N7" s="121"/>
      <c r="O7" s="121"/>
      <c r="P7" s="121"/>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 hidden="false" customHeight="false" outlineLevel="0" collapsed="false">
      <c r="A8" s="0"/>
      <c r="B8" s="127" t="s">
        <v>75</v>
      </c>
      <c r="C8" s="127"/>
      <c r="D8" s="127"/>
      <c r="E8" s="0"/>
      <c r="F8" s="128"/>
      <c r="G8" s="128"/>
      <c r="H8" s="128"/>
      <c r="I8" s="128"/>
      <c r="J8" s="128"/>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8.1" hidden="false" customHeight="true" outlineLevel="0" collapsed="false">
      <c r="A9" s="0"/>
      <c r="B9" s="0"/>
      <c r="C9" s="0"/>
      <c r="D9" s="0"/>
      <c r="E9" s="0"/>
      <c r="F9" s="129"/>
      <c r="G9" s="129"/>
      <c r="H9" s="41"/>
      <c r="I9" s="41"/>
      <c r="J9" s="41"/>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7.45" hidden="false" customHeight="false" outlineLevel="0" collapsed="false">
      <c r="A10" s="0"/>
      <c r="B10" s="127" t="s">
        <v>76</v>
      </c>
      <c r="C10" s="127"/>
      <c r="D10" s="127"/>
      <c r="E10" s="0"/>
      <c r="F10" s="130"/>
      <c r="G10" s="130"/>
      <c r="H10" s="130"/>
      <c r="I10" s="130"/>
      <c r="J10" s="130"/>
      <c r="K10" s="0"/>
      <c r="L10" s="131"/>
      <c r="M10" s="131"/>
      <c r="N10" s="131"/>
      <c r="O10" s="131"/>
      <c r="P10" s="131"/>
      <c r="Q10" s="131"/>
      <c r="R10" s="131"/>
      <c r="S10" s="131"/>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8.1" hidden="false" customHeight="true" outlineLevel="0" collapsed="false">
      <c r="A11" s="0"/>
      <c r="B11" s="0"/>
      <c r="C11" s="0"/>
      <c r="D11" s="0"/>
      <c r="E11" s="0"/>
      <c r="F11" s="132"/>
      <c r="G11" s="132"/>
      <c r="H11" s="119"/>
      <c r="I11" s="119"/>
      <c r="J11" s="119"/>
      <c r="K11" s="0"/>
      <c r="L11" s="131"/>
      <c r="M11" s="131"/>
      <c r="N11" s="131"/>
      <c r="O11" s="131"/>
      <c r="P11" s="131"/>
      <c r="Q11" s="131"/>
      <c r="R11" s="131"/>
      <c r="S11" s="131"/>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8" hidden="false" customHeight="false" outlineLevel="0" collapsed="false">
      <c r="A12" s="0"/>
      <c r="B12" s="127" t="s">
        <v>77</v>
      </c>
      <c r="C12" s="127"/>
      <c r="D12" s="127"/>
      <c r="E12" s="0"/>
      <c r="F12" s="130"/>
      <c r="G12" s="130"/>
      <c r="H12" s="130"/>
      <c r="I12" s="130"/>
      <c r="J12" s="130"/>
      <c r="K12" s="0"/>
      <c r="L12" s="131"/>
      <c r="M12" s="131"/>
      <c r="N12" s="131"/>
      <c r="O12" s="131"/>
      <c r="P12" s="131"/>
      <c r="Q12" s="131"/>
      <c r="R12" s="131"/>
      <c r="S12" s="131"/>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8.1" hidden="false" customHeight="true" outlineLevel="0" collapsed="false">
      <c r="A13" s="0"/>
      <c r="B13" s="0"/>
      <c r="C13" s="0"/>
      <c r="D13" s="0"/>
      <c r="E13" s="0"/>
      <c r="F13" s="133"/>
      <c r="G13" s="133"/>
      <c r="H13" s="133"/>
      <c r="I13" s="133"/>
      <c r="J13" s="133"/>
      <c r="K13" s="0"/>
      <c r="L13" s="131"/>
      <c r="M13" s="131"/>
      <c r="N13" s="131"/>
      <c r="O13" s="131"/>
      <c r="P13" s="131"/>
      <c r="Q13" s="131"/>
      <c r="R13" s="131"/>
      <c r="S13" s="131"/>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8" hidden="false" customHeight="false" outlineLevel="0" collapsed="false">
      <c r="A14" s="0"/>
      <c r="B14" s="127" t="s">
        <v>78</v>
      </c>
      <c r="C14" s="127"/>
      <c r="D14" s="127"/>
      <c r="E14" s="0"/>
      <c r="F14" s="134"/>
      <c r="G14" s="134"/>
      <c r="H14" s="134"/>
      <c r="I14" s="134"/>
      <c r="J14" s="134"/>
      <c r="K14" s="0"/>
      <c r="L14" s="131"/>
      <c r="M14" s="135"/>
      <c r="N14" s="135"/>
      <c r="O14" s="135"/>
      <c r="P14" s="131"/>
      <c r="Q14" s="131"/>
      <c r="R14" s="131"/>
      <c r="S14" s="131"/>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8.1" hidden="false" customHeight="true" outlineLevel="0" collapsed="false">
      <c r="A15" s="0"/>
      <c r="B15" s="0"/>
      <c r="C15" s="0"/>
      <c r="D15" s="0"/>
      <c r="E15" s="0"/>
      <c r="F15" s="133"/>
      <c r="G15" s="133"/>
      <c r="H15" s="133"/>
      <c r="I15" s="133"/>
      <c r="J15" s="133"/>
      <c r="K15" s="0"/>
      <c r="L15" s="131"/>
      <c r="M15" s="135"/>
      <c r="N15" s="135"/>
      <c r="O15" s="135"/>
      <c r="P15" s="131"/>
      <c r="Q15" s="131"/>
      <c r="R15" s="131"/>
      <c r="S15" s="131"/>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8" hidden="false" customHeight="false" outlineLevel="0" collapsed="false">
      <c r="A16" s="0"/>
      <c r="B16" s="127" t="s">
        <v>79</v>
      </c>
      <c r="C16" s="127"/>
      <c r="D16" s="127"/>
      <c r="E16" s="0"/>
      <c r="F16" s="134"/>
      <c r="G16" s="134"/>
      <c r="H16" s="134"/>
      <c r="I16" s="134"/>
      <c r="J16" s="134"/>
      <c r="K16" s="0"/>
      <c r="L16" s="131"/>
      <c r="M16" s="135"/>
      <c r="N16" s="135"/>
      <c r="O16" s="135"/>
      <c r="P16" s="131"/>
      <c r="Q16" s="131"/>
      <c r="R16" s="131"/>
      <c r="S16" s="131"/>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8.1" hidden="false" customHeight="true" outlineLevel="0" collapsed="false">
      <c r="A17" s="0"/>
      <c r="B17" s="0"/>
      <c r="C17" s="0"/>
      <c r="D17" s="0"/>
      <c r="E17" s="0"/>
      <c r="F17" s="133"/>
      <c r="G17" s="133"/>
      <c r="H17" s="133"/>
      <c r="I17" s="133"/>
      <c r="J17" s="133"/>
      <c r="K17" s="0"/>
      <c r="L17" s="131"/>
      <c r="M17" s="135"/>
      <c r="N17" s="135"/>
      <c r="O17" s="135"/>
      <c r="P17" s="131"/>
      <c r="Q17" s="131"/>
      <c r="R17" s="131"/>
      <c r="S17" s="131"/>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8" hidden="false" customHeight="false" outlineLevel="0" collapsed="false">
      <c r="A18" s="0"/>
      <c r="B18" s="127" t="s">
        <v>80</v>
      </c>
      <c r="C18" s="127"/>
      <c r="D18" s="127"/>
      <c r="E18" s="0"/>
      <c r="F18" s="134"/>
      <c r="G18" s="134"/>
      <c r="H18" s="134"/>
      <c r="I18" s="134"/>
      <c r="J18" s="134"/>
      <c r="K18" s="0"/>
      <c r="L18" s="131"/>
      <c r="M18" s="131"/>
      <c r="N18" s="131"/>
      <c r="O18" s="131"/>
      <c r="P18" s="131"/>
      <c r="Q18" s="131"/>
      <c r="R18" s="131"/>
      <c r="S18" s="131"/>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8.1" hidden="false" customHeight="true" outlineLevel="0" collapsed="false">
      <c r="A19" s="0"/>
      <c r="B19" s="0"/>
      <c r="C19" s="0"/>
      <c r="D19" s="0"/>
      <c r="E19" s="0"/>
      <c r="F19" s="136"/>
      <c r="G19" s="137"/>
      <c r="H19" s="136"/>
      <c r="I19" s="136"/>
      <c r="J19" s="136"/>
      <c r="K19" s="0"/>
      <c r="L19" s="131"/>
      <c r="M19" s="131"/>
      <c r="N19" s="131"/>
      <c r="O19" s="131"/>
      <c r="P19" s="131"/>
      <c r="Q19" s="131"/>
      <c r="R19" s="131"/>
      <c r="S19" s="131"/>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36.75" hidden="false" customHeight="true" outlineLevel="0" collapsed="false">
      <c r="A20" s="0"/>
      <c r="B20" s="127" t="s">
        <v>81</v>
      </c>
      <c r="C20" s="127"/>
      <c r="D20" s="127"/>
      <c r="E20" s="0"/>
      <c r="F20" s="138" t="s">
        <v>82</v>
      </c>
      <c r="G20" s="138"/>
      <c r="H20" s="138"/>
      <c r="I20" s="138"/>
      <c r="J20" s="138"/>
      <c r="K20" s="0"/>
      <c r="L20" s="131"/>
      <c r="M20" s="131"/>
      <c r="N20" s="131"/>
      <c r="O20" s="131"/>
      <c r="P20" s="131"/>
      <c r="Q20" s="131"/>
      <c r="R20" s="131"/>
      <c r="S20" s="131"/>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0.25" hidden="false" customHeight="false" outlineLevel="0" collapsed="false">
      <c r="A21" s="139" t="s">
        <v>83</v>
      </c>
      <c r="B21" s="0"/>
      <c r="C21" s="0"/>
      <c r="D21" s="0"/>
      <c r="E21" s="0"/>
      <c r="F21" s="0"/>
      <c r="G21" s="0"/>
      <c r="H21" s="0"/>
      <c r="I21" s="0"/>
      <c r="J21" s="0"/>
      <c r="K21" s="0"/>
      <c r="L21" s="131"/>
      <c r="M21" s="131"/>
      <c r="N21" s="131"/>
      <c r="O21" s="131"/>
      <c r="P21" s="131"/>
      <c r="Q21" s="131"/>
      <c r="R21" s="131"/>
      <c r="S21" s="131"/>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4.1" hidden="false" customHeight="false" outlineLevel="0" collapsed="false">
      <c r="A22" s="0"/>
      <c r="B22" s="0"/>
      <c r="C22" s="0"/>
      <c r="D22" s="0"/>
      <c r="E22" s="0"/>
      <c r="F22" s="0"/>
      <c r="G22" s="0"/>
      <c r="H22" s="0"/>
      <c r="I22" s="0"/>
      <c r="J22" s="0"/>
      <c r="K22" s="0"/>
      <c r="L22" s="131"/>
      <c r="M22" s="131"/>
      <c r="N22" s="131"/>
      <c r="O22" s="131"/>
      <c r="P22" s="131"/>
      <c r="Q22" s="131"/>
      <c r="R22" s="131"/>
      <c r="S22" s="131"/>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5" hidden="false" customHeight="false" outlineLevel="0" collapsed="false">
      <c r="A23" s="140" t="s">
        <v>84</v>
      </c>
      <c r="B23" s="134"/>
      <c r="C23" s="134"/>
      <c r="D23" s="134"/>
      <c r="E23" s="134"/>
      <c r="F23" s="134"/>
      <c r="G23" s="134"/>
      <c r="H23" s="134"/>
      <c r="I23" s="134"/>
      <c r="J23" s="134"/>
      <c r="K23" s="0"/>
      <c r="L23" s="131"/>
      <c r="M23" s="131"/>
      <c r="N23" s="131"/>
      <c r="O23" s="131"/>
      <c r="P23" s="131"/>
      <c r="Q23" s="131"/>
      <c r="R23" s="131"/>
      <c r="S23" s="131"/>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8.1" hidden="false" customHeight="true" outlineLevel="0" collapsed="false">
      <c r="A24" s="0"/>
      <c r="B24" s="136"/>
      <c r="C24" s="136"/>
      <c r="D24" s="136"/>
      <c r="E24" s="136"/>
      <c r="F24" s="136"/>
      <c r="G24" s="136"/>
      <c r="H24" s="136"/>
      <c r="I24" s="136"/>
      <c r="J24" s="136"/>
      <c r="K24" s="0"/>
      <c r="L24" s="131"/>
      <c r="M24" s="131"/>
      <c r="N24" s="131"/>
      <c r="O24" s="131"/>
      <c r="P24" s="131"/>
      <c r="Q24" s="131"/>
      <c r="R24" s="131"/>
      <c r="S24" s="131"/>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1" hidden="false" customHeight="false" outlineLevel="0" collapsed="false">
      <c r="A25" s="0"/>
      <c r="B25" s="141" t="s">
        <v>85</v>
      </c>
      <c r="C25" s="141"/>
      <c r="D25" s="141"/>
      <c r="E25" s="142"/>
      <c r="F25" s="136"/>
      <c r="G25" s="143" t="s">
        <v>86</v>
      </c>
      <c r="H25" s="142"/>
      <c r="I25" s="142"/>
      <c r="J25" s="142"/>
      <c r="K25" s="0"/>
      <c r="L25" s="131"/>
      <c r="M25" s="131"/>
      <c r="N25" s="131"/>
      <c r="O25" s="131"/>
      <c r="P25" s="131"/>
      <c r="Q25" s="131"/>
      <c r="R25" s="131"/>
      <c r="S25" s="131"/>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8.1" hidden="false" customHeight="true" outlineLevel="0" collapsed="false">
      <c r="A26" s="0"/>
      <c r="B26" s="136"/>
      <c r="C26" s="136"/>
      <c r="D26" s="136"/>
      <c r="E26" s="136"/>
      <c r="F26" s="136"/>
      <c r="G26" s="136"/>
      <c r="H26" s="136"/>
      <c r="I26" s="136"/>
      <c r="J26" s="136"/>
      <c r="K26" s="0"/>
      <c r="L26" s="131"/>
      <c r="M26" s="131"/>
      <c r="N26" s="131"/>
      <c r="O26" s="131"/>
      <c r="P26" s="131"/>
      <c r="Q26" s="131"/>
      <c r="R26" s="131"/>
      <c r="S26" s="131"/>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5" hidden="false" customHeight="false" outlineLevel="0" collapsed="false">
      <c r="A27" s="140" t="s">
        <v>87</v>
      </c>
      <c r="B27" s="144"/>
      <c r="C27" s="144"/>
      <c r="D27" s="144"/>
      <c r="E27" s="144"/>
      <c r="F27" s="136"/>
      <c r="G27" s="141" t="s">
        <v>88</v>
      </c>
      <c r="H27" s="144"/>
      <c r="I27" s="144"/>
      <c r="J27" s="144"/>
      <c r="K27" s="0"/>
      <c r="L27" s="131"/>
      <c r="M27" s="131"/>
      <c r="N27" s="131"/>
      <c r="O27" s="131"/>
      <c r="P27" s="131"/>
      <c r="Q27" s="131"/>
      <c r="R27" s="131"/>
      <c r="S27" s="131"/>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8.1" hidden="false" customHeight="true" outlineLevel="0" collapsed="false">
      <c r="A28" s="0"/>
      <c r="B28" s="136"/>
      <c r="C28" s="136"/>
      <c r="D28" s="136"/>
      <c r="E28" s="136"/>
      <c r="F28" s="136"/>
      <c r="G28" s="136"/>
      <c r="H28" s="136"/>
      <c r="I28" s="136"/>
      <c r="J28" s="136"/>
      <c r="K28" s="0"/>
      <c r="L28" s="131"/>
      <c r="M28" s="131"/>
      <c r="N28" s="131"/>
      <c r="O28" s="131"/>
      <c r="P28" s="131"/>
      <c r="Q28" s="131"/>
      <c r="R28" s="131"/>
      <c r="S28" s="131"/>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5" hidden="false" customHeight="false" outlineLevel="0" collapsed="false">
      <c r="A29" s="140" t="s">
        <v>89</v>
      </c>
      <c r="B29" s="134"/>
      <c r="C29" s="134"/>
      <c r="D29" s="134"/>
      <c r="E29" s="134"/>
      <c r="F29" s="134"/>
      <c r="G29" s="134"/>
      <c r="H29" s="134"/>
      <c r="I29" s="134"/>
      <c r="J29" s="134"/>
      <c r="K29" s="0"/>
      <c r="L29" s="131"/>
      <c r="M29" s="131"/>
      <c r="N29" s="131"/>
      <c r="O29" s="131"/>
      <c r="P29" s="131"/>
      <c r="Q29" s="131"/>
      <c r="R29" s="131"/>
      <c r="S29" s="131"/>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4.1" hidden="false" customHeight="false" outlineLevel="0" collapsed="false">
      <c r="A30" s="0"/>
      <c r="B30" s="0"/>
      <c r="C30" s="0"/>
      <c r="D30" s="0"/>
      <c r="E30" s="0"/>
      <c r="F30" s="0"/>
      <c r="G30" s="0"/>
      <c r="H30" s="0"/>
      <c r="I30" s="0"/>
      <c r="J30" s="0"/>
      <c r="K30" s="0"/>
      <c r="L30" s="131"/>
      <c r="M30" s="131"/>
      <c r="N30" s="131"/>
      <c r="O30" s="131"/>
      <c r="P30" s="131"/>
      <c r="Q30" s="131"/>
      <c r="R30" s="131"/>
      <c r="S30" s="131"/>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4.1" hidden="false" customHeight="false" outlineLevel="0" collapsed="false">
      <c r="A31" s="0"/>
      <c r="B31" s="0"/>
      <c r="C31" s="0"/>
      <c r="D31" s="0"/>
      <c r="E31" s="0"/>
      <c r="F31" s="0"/>
      <c r="G31" s="0"/>
      <c r="H31" s="0"/>
      <c r="I31" s="0"/>
      <c r="J31" s="0"/>
      <c r="K31" s="0"/>
      <c r="L31" s="131"/>
      <c r="M31" s="131"/>
      <c r="N31" s="131"/>
      <c r="O31" s="131"/>
      <c r="P31" s="131"/>
      <c r="Q31" s="131"/>
      <c r="R31" s="131"/>
      <c r="S31" s="131"/>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0.25" hidden="false" customHeight="false" outlineLevel="0" collapsed="false">
      <c r="A32" s="139" t="s">
        <v>90</v>
      </c>
      <c r="B32" s="145"/>
      <c r="C32" s="145"/>
      <c r="D32" s="145"/>
      <c r="E32" s="145"/>
      <c r="F32" s="145"/>
      <c r="G32" s="145"/>
      <c r="H32" s="145"/>
      <c r="I32" s="145"/>
      <c r="J32" s="145"/>
      <c r="K32" s="0"/>
      <c r="L32" s="131"/>
      <c r="M32" s="131"/>
      <c r="N32" s="131"/>
      <c r="O32" s="131"/>
      <c r="P32" s="131"/>
      <c r="Q32" s="131"/>
      <c r="R32" s="131"/>
      <c r="S32" s="131"/>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4.1" hidden="false" customHeight="false" outlineLevel="0" collapsed="false">
      <c r="A33" s="0"/>
      <c r="B33" s="0"/>
      <c r="C33" s="0"/>
      <c r="D33" s="0"/>
      <c r="E33" s="0"/>
      <c r="F33" s="0"/>
      <c r="G33" s="0"/>
      <c r="H33" s="0"/>
      <c r="I33" s="0"/>
      <c r="J33" s="0"/>
      <c r="K33" s="0"/>
      <c r="L33" s="131"/>
      <c r="M33" s="131"/>
      <c r="N33" s="131"/>
      <c r="O33" s="131"/>
      <c r="P33" s="131"/>
      <c r="Q33" s="131"/>
      <c r="R33" s="131"/>
      <c r="S33" s="131"/>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5" hidden="false" customHeight="false" outlineLevel="0" collapsed="false">
      <c r="A34" s="140" t="s">
        <v>84</v>
      </c>
      <c r="B34" s="138"/>
      <c r="C34" s="138"/>
      <c r="D34" s="138"/>
      <c r="E34" s="138"/>
      <c r="F34" s="138"/>
      <c r="G34" s="138"/>
      <c r="H34" s="138"/>
      <c r="I34" s="138"/>
      <c r="J34" s="138"/>
      <c r="K34" s="0"/>
      <c r="L34" s="131"/>
      <c r="M34" s="131"/>
      <c r="N34" s="131"/>
      <c r="O34" s="131"/>
      <c r="P34" s="131"/>
      <c r="Q34" s="131"/>
      <c r="R34" s="131"/>
      <c r="S34" s="131"/>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8.1" hidden="false" customHeight="true" outlineLevel="0" collapsed="false">
      <c r="A35" s="0"/>
      <c r="B35" s="133"/>
      <c r="C35" s="133"/>
      <c r="D35" s="133"/>
      <c r="E35" s="133"/>
      <c r="F35" s="133"/>
      <c r="G35" s="133"/>
      <c r="H35" s="133"/>
      <c r="I35" s="133"/>
      <c r="J35" s="133"/>
      <c r="K35" s="0"/>
      <c r="L35" s="131"/>
      <c r="M35" s="131"/>
      <c r="N35" s="131"/>
      <c r="O35" s="131"/>
      <c r="P35" s="131"/>
      <c r="Q35" s="131"/>
      <c r="R35" s="131"/>
      <c r="S35" s="131"/>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4.1" hidden="false" customHeight="false" outlineLevel="0" collapsed="false">
      <c r="A36" s="0"/>
      <c r="B36" s="146" t="s">
        <v>85</v>
      </c>
      <c r="C36" s="146"/>
      <c r="D36" s="146"/>
      <c r="E36" s="142"/>
      <c r="F36" s="133"/>
      <c r="G36" s="147" t="s">
        <v>86</v>
      </c>
      <c r="H36" s="142"/>
      <c r="I36" s="142"/>
      <c r="J36" s="142"/>
      <c r="K36" s="0"/>
      <c r="L36" s="131"/>
      <c r="M36" s="131"/>
      <c r="N36" s="131"/>
      <c r="O36" s="131"/>
      <c r="P36" s="131"/>
      <c r="Q36" s="131"/>
      <c r="R36" s="131"/>
      <c r="S36" s="131"/>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8.1" hidden="false" customHeight="true" outlineLevel="0" collapsed="false">
      <c r="A37" s="0"/>
      <c r="B37" s="133"/>
      <c r="C37" s="133"/>
      <c r="D37" s="133"/>
      <c r="E37" s="133"/>
      <c r="F37" s="133"/>
      <c r="G37" s="133"/>
      <c r="H37" s="133"/>
      <c r="I37" s="133"/>
      <c r="J37" s="133"/>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5" hidden="false" customHeight="false" outlineLevel="0" collapsed="false">
      <c r="A38" s="140" t="s">
        <v>87</v>
      </c>
      <c r="B38" s="144"/>
      <c r="C38" s="144"/>
      <c r="D38" s="144"/>
      <c r="E38" s="144"/>
      <c r="F38" s="133"/>
      <c r="G38" s="146" t="s">
        <v>88</v>
      </c>
      <c r="H38" s="144"/>
      <c r="I38" s="144"/>
      <c r="J38" s="144"/>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8.1" hidden="false" customHeight="true" outlineLevel="0" collapsed="false">
      <c r="A39" s="0"/>
      <c r="B39" s="133"/>
      <c r="C39" s="133"/>
      <c r="D39" s="133"/>
      <c r="E39" s="133"/>
      <c r="F39" s="133"/>
      <c r="G39" s="133"/>
      <c r="H39" s="133"/>
      <c r="I39" s="133"/>
      <c r="J39" s="133"/>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false" outlineLevel="0" collapsed="false">
      <c r="A40" s="140" t="s">
        <v>89</v>
      </c>
      <c r="B40" s="134"/>
      <c r="C40" s="134"/>
      <c r="D40" s="134"/>
      <c r="E40" s="134"/>
      <c r="F40" s="134"/>
      <c r="G40" s="134"/>
      <c r="H40" s="134"/>
      <c r="I40" s="134"/>
      <c r="J40" s="134"/>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4.25" hidden="false" customHeight="false" outlineLevel="0" collapsed="false">
      <c r="A41" s="0"/>
      <c r="B41" s="0"/>
      <c r="C41" s="0"/>
      <c r="D41" s="0"/>
      <c r="E41" s="0"/>
      <c r="F41" s="0"/>
      <c r="G41" s="0"/>
      <c r="H41" s="0"/>
      <c r="I41" s="0"/>
      <c r="J41" s="0"/>
      <c r="K41" s="0"/>
      <c r="L41" s="0"/>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3" customFormat="false" ht="20.25" hidden="false" customHeight="false" outlineLevel="0" collapsed="false">
      <c r="A43" s="139" t="s">
        <v>91</v>
      </c>
      <c r="B43" s="133"/>
      <c r="C43" s="133"/>
      <c r="D43" s="133"/>
      <c r="E43" s="133"/>
      <c r="F43" s="134"/>
      <c r="G43" s="134"/>
      <c r="H43" s="134"/>
      <c r="I43" s="134"/>
      <c r="J43" s="134"/>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8.1" hidden="false" customHeight="true" outlineLevel="0" collapsed="false">
      <c r="A44" s="0"/>
      <c r="B44" s="133"/>
      <c r="C44" s="133"/>
      <c r="D44" s="133"/>
      <c r="E44" s="133"/>
      <c r="F44" s="133"/>
      <c r="G44" s="133"/>
      <c r="H44" s="133"/>
      <c r="I44" s="133"/>
      <c r="J44" s="133"/>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5" hidden="false" customHeight="false" outlineLevel="0" collapsed="false">
      <c r="A45" s="140" t="s">
        <v>87</v>
      </c>
      <c r="B45" s="144"/>
      <c r="C45" s="144"/>
      <c r="D45" s="144"/>
      <c r="E45" s="144"/>
      <c r="F45" s="133"/>
      <c r="G45" s="146" t="s">
        <v>88</v>
      </c>
      <c r="H45" s="144"/>
      <c r="I45" s="144"/>
      <c r="J45" s="144"/>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8.1" hidden="false" customHeight="true" outlineLevel="0" collapsed="false">
      <c r="A46" s="0"/>
      <c r="B46" s="133"/>
      <c r="C46" s="133"/>
      <c r="D46" s="133"/>
      <c r="E46" s="133"/>
      <c r="F46" s="133"/>
      <c r="G46" s="133"/>
      <c r="H46" s="133"/>
      <c r="I46" s="133"/>
      <c r="J46" s="133"/>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5" hidden="false" customHeight="false" outlineLevel="0" collapsed="false">
      <c r="A47" s="140" t="s">
        <v>89</v>
      </c>
      <c r="B47" s="134"/>
      <c r="C47" s="134"/>
      <c r="D47" s="134"/>
      <c r="E47" s="134"/>
      <c r="F47" s="134"/>
      <c r="G47" s="134"/>
      <c r="H47" s="134"/>
      <c r="I47" s="134"/>
      <c r="J47" s="134"/>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4.25" hidden="false" customHeight="false" outlineLevel="0" collapsed="false">
      <c r="A48" s="0"/>
      <c r="B48" s="0"/>
      <c r="C48" s="0"/>
      <c r="D48" s="0"/>
      <c r="E48" s="0"/>
      <c r="F48" s="0"/>
      <c r="G48" s="0"/>
      <c r="H48" s="0"/>
      <c r="I48" s="0"/>
      <c r="J48" s="0"/>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s="148" customFormat="true" ht="14.25" hidden="false" customHeight="false" outlineLevel="0" collapsed="false">
      <c r="A49" s="131"/>
      <c r="B49" s="41"/>
      <c r="C49" s="41"/>
      <c r="D49" s="41"/>
      <c r="E49" s="41"/>
      <c r="F49" s="41"/>
      <c r="G49" s="41"/>
      <c r="H49" s="41"/>
      <c r="I49" s="41"/>
      <c r="J49" s="41"/>
    </row>
    <row r="50" s="153" customFormat="true" ht="18" hidden="false" customHeight="true" outlineLevel="0" collapsed="false">
      <c r="A50" s="149"/>
      <c r="B50" s="150" t="s">
        <v>92</v>
      </c>
      <c r="C50" s="150"/>
      <c r="D50" s="150"/>
      <c r="E50" s="150"/>
      <c r="F50" s="150"/>
      <c r="G50" s="150"/>
      <c r="H50" s="150"/>
      <c r="I50" s="151"/>
      <c r="J50" s="152"/>
    </row>
    <row r="51" s="153" customFormat="true" ht="18" hidden="false" customHeight="false" outlineLevel="0" collapsed="false">
      <c r="A51" s="149"/>
      <c r="B51" s="150"/>
      <c r="C51" s="150"/>
      <c r="D51" s="150"/>
      <c r="E51" s="150"/>
      <c r="F51" s="150"/>
      <c r="G51" s="150"/>
      <c r="H51" s="150"/>
      <c r="I51" s="151"/>
      <c r="J51" s="152"/>
    </row>
    <row r="52" s="153" customFormat="true" ht="15" hidden="false" customHeight="true" outlineLevel="0" collapsed="false">
      <c r="A52" s="149"/>
      <c r="B52" s="154" t="s">
        <v>93</v>
      </c>
      <c r="C52" s="154"/>
      <c r="D52" s="154"/>
      <c r="E52" s="154"/>
      <c r="F52" s="154"/>
      <c r="G52" s="154"/>
      <c r="H52" s="154"/>
      <c r="I52" s="151"/>
      <c r="J52" s="152"/>
    </row>
    <row r="53" s="153" customFormat="true" ht="18" hidden="false" customHeight="false" outlineLevel="0" collapsed="false">
      <c r="A53" s="149"/>
      <c r="B53" s="154"/>
      <c r="C53" s="154"/>
      <c r="D53" s="154"/>
      <c r="E53" s="154"/>
      <c r="F53" s="154"/>
      <c r="G53" s="154"/>
      <c r="H53" s="154"/>
      <c r="I53" s="151"/>
      <c r="J53" s="152"/>
    </row>
    <row r="54" s="153" customFormat="true" ht="18" hidden="false" customHeight="true" outlineLevel="0" collapsed="false">
      <c r="A54" s="149"/>
      <c r="B54" s="155" t="s">
        <v>94</v>
      </c>
      <c r="C54" s="155"/>
      <c r="D54" s="155"/>
      <c r="E54" s="155"/>
      <c r="F54" s="155"/>
      <c r="G54" s="155"/>
      <c r="H54" s="155"/>
      <c r="I54" s="156"/>
      <c r="J54" s="157"/>
    </row>
    <row r="55" s="153" customFormat="true" ht="15" hidden="false" customHeight="true" outlineLevel="0" collapsed="false">
      <c r="A55" s="149"/>
      <c r="B55" s="158"/>
      <c r="C55" s="158"/>
      <c r="D55" s="158"/>
      <c r="E55" s="158"/>
      <c r="F55" s="158"/>
      <c r="G55" s="158"/>
      <c r="H55" s="158"/>
      <c r="I55" s="156"/>
      <c r="J55" s="157"/>
    </row>
    <row r="56" s="153" customFormat="true" ht="18" hidden="false" customHeight="true" outlineLevel="0" collapsed="false">
      <c r="A56" s="149"/>
      <c r="B56" s="155" t="s">
        <v>95</v>
      </c>
      <c r="C56" s="155"/>
      <c r="D56" s="155"/>
      <c r="E56" s="155"/>
      <c r="F56" s="155"/>
      <c r="G56" s="155"/>
      <c r="H56" s="155"/>
      <c r="I56" s="156"/>
      <c r="J56" s="157"/>
    </row>
    <row r="57" s="153" customFormat="true" ht="18" hidden="false" customHeight="false" outlineLevel="0" collapsed="false">
      <c r="A57" s="149"/>
      <c r="B57" s="155"/>
      <c r="C57" s="155"/>
      <c r="D57" s="155"/>
      <c r="E57" s="155"/>
      <c r="F57" s="155"/>
      <c r="G57" s="155"/>
      <c r="H57" s="155"/>
      <c r="I57" s="156"/>
      <c r="J57" s="157"/>
    </row>
    <row r="58" s="153" customFormat="true" ht="18" hidden="false" customHeight="false" outlineLevel="0" collapsed="false">
      <c r="A58" s="149"/>
      <c r="B58" s="159"/>
      <c r="C58" s="159"/>
      <c r="D58" s="159"/>
      <c r="E58" s="159"/>
      <c r="F58" s="159"/>
      <c r="G58" s="159"/>
      <c r="H58" s="159"/>
      <c r="I58" s="156"/>
      <c r="J58" s="157"/>
    </row>
    <row r="59" s="153" customFormat="true" ht="18" hidden="false" customHeight="true" outlineLevel="0" collapsed="false">
      <c r="A59" s="149"/>
      <c r="B59" s="160" t="s">
        <v>96</v>
      </c>
      <c r="C59" s="160"/>
      <c r="D59" s="160"/>
      <c r="E59" s="160"/>
      <c r="F59" s="160"/>
      <c r="G59" s="160"/>
      <c r="H59" s="160"/>
      <c r="I59" s="156"/>
      <c r="J59" s="157"/>
    </row>
    <row r="60" s="153" customFormat="true" ht="18" hidden="false" customHeight="true" outlineLevel="0" collapsed="false">
      <c r="A60" s="149"/>
      <c r="B60" s="160" t="s">
        <v>97</v>
      </c>
      <c r="C60" s="160"/>
      <c r="D60" s="160"/>
      <c r="E60" s="160"/>
      <c r="F60" s="160"/>
      <c r="G60" s="160"/>
      <c r="H60" s="160"/>
      <c r="I60" s="156"/>
      <c r="J60" s="157"/>
    </row>
    <row r="61" s="153" customFormat="true" ht="15.75" hidden="false" customHeight="true" outlineLevel="0" collapsed="false">
      <c r="A61" s="149"/>
      <c r="B61" s="160" t="s">
        <v>98</v>
      </c>
      <c r="C61" s="160"/>
      <c r="D61" s="160"/>
      <c r="E61" s="160"/>
      <c r="F61" s="160"/>
      <c r="G61" s="160"/>
      <c r="H61" s="160"/>
      <c r="I61" s="161"/>
      <c r="J61" s="162"/>
    </row>
    <row r="62" s="153" customFormat="true" ht="15.75" hidden="false" customHeight="true" outlineLevel="0" collapsed="false">
      <c r="A62" s="149"/>
      <c r="B62" s="163" t="s">
        <v>99</v>
      </c>
      <c r="C62" s="163"/>
      <c r="D62" s="163"/>
      <c r="E62" s="163"/>
      <c r="F62" s="163"/>
      <c r="G62" s="163"/>
      <c r="H62" s="163"/>
      <c r="I62" s="164"/>
      <c r="J62" s="157"/>
    </row>
    <row r="63" s="153" customFormat="true" ht="15.75" hidden="false" customHeight="true" outlineLevel="0" collapsed="false">
      <c r="A63" s="165"/>
      <c r="B63" s="166" t="s">
        <v>100</v>
      </c>
      <c r="C63" s="166"/>
      <c r="D63" s="166"/>
      <c r="E63" s="166"/>
      <c r="F63" s="166"/>
      <c r="G63" s="166"/>
      <c r="H63" s="166"/>
      <c r="I63" s="149"/>
      <c r="J63" s="165"/>
    </row>
    <row r="64" s="169" customFormat="true" ht="35.25" hidden="false" customHeight="true" outlineLevel="0" collapsed="false">
      <c r="A64" s="167"/>
      <c r="B64" s="168" t="s">
        <v>101</v>
      </c>
      <c r="C64" s="168"/>
      <c r="D64" s="168"/>
      <c r="E64" s="168"/>
      <c r="F64" s="168"/>
      <c r="G64" s="168"/>
      <c r="H64" s="168"/>
      <c r="I64" s="168"/>
      <c r="J64" s="167"/>
    </row>
    <row r="65" s="153" customFormat="true" ht="24.75" hidden="false" customHeight="true" outlineLevel="0" collapsed="false">
      <c r="A65" s="165"/>
      <c r="B65" s="170" t="s">
        <v>102</v>
      </c>
      <c r="C65" s="170"/>
      <c r="D65" s="170"/>
      <c r="E65" s="170"/>
      <c r="F65" s="170"/>
      <c r="G65" s="170"/>
      <c r="H65" s="170"/>
      <c r="I65" s="170"/>
      <c r="J65" s="165"/>
    </row>
    <row r="66" s="153" customFormat="true" ht="14.25" hidden="false" customHeight="true" outlineLevel="0" collapsed="false">
      <c r="A66" s="171"/>
      <c r="B66" s="172" t="s">
        <v>103</v>
      </c>
      <c r="C66" s="172"/>
      <c r="D66" s="172"/>
      <c r="E66" s="172"/>
      <c r="F66" s="172"/>
      <c r="G66" s="172"/>
      <c r="H66" s="172"/>
      <c r="I66" s="172"/>
      <c r="J66" s="173"/>
    </row>
    <row r="67" s="153" customFormat="true" ht="14.25" hidden="false" customHeight="true" outlineLevel="0" collapsed="false">
      <c r="A67" s="173"/>
      <c r="B67" s="172"/>
      <c r="C67" s="172"/>
      <c r="D67" s="172"/>
      <c r="E67" s="172"/>
      <c r="F67" s="172"/>
      <c r="G67" s="172"/>
      <c r="H67" s="172"/>
      <c r="I67" s="172"/>
      <c r="J67" s="173"/>
    </row>
    <row r="68" s="153" customFormat="true" ht="14.25" hidden="false" customHeight="true" outlineLevel="0" collapsed="false">
      <c r="A68" s="173"/>
      <c r="B68" s="172"/>
      <c r="C68" s="172"/>
      <c r="D68" s="172"/>
      <c r="E68" s="172"/>
      <c r="F68" s="172"/>
      <c r="G68" s="172"/>
      <c r="H68" s="172"/>
      <c r="I68" s="172"/>
      <c r="J68" s="173"/>
    </row>
    <row r="69" s="153" customFormat="true" ht="14.25" hidden="false" customHeight="true" outlineLevel="0" collapsed="false">
      <c r="A69" s="173"/>
      <c r="B69" s="174" t="s">
        <v>104</v>
      </c>
      <c r="C69" s="174"/>
      <c r="D69" s="174"/>
      <c r="E69" s="174"/>
      <c r="F69" s="174"/>
      <c r="G69" s="174"/>
      <c r="H69" s="174"/>
      <c r="I69" s="174"/>
      <c r="J69" s="173"/>
    </row>
    <row r="70" s="153" customFormat="true" ht="24.75" hidden="false" customHeight="true" outlineLevel="0" collapsed="false">
      <c r="A70" s="171"/>
      <c r="B70" s="175" t="s">
        <v>105</v>
      </c>
      <c r="C70" s="175"/>
      <c r="D70" s="175"/>
      <c r="E70" s="175"/>
      <c r="F70" s="175"/>
      <c r="G70" s="175"/>
      <c r="H70" s="175"/>
      <c r="I70" s="175"/>
      <c r="J70" s="149"/>
    </row>
    <row r="71" s="153" customFormat="true" ht="14.25" hidden="false" customHeight="true" outlineLevel="0" collapsed="false">
      <c r="A71" s="171"/>
      <c r="B71" s="175" t="s">
        <v>106</v>
      </c>
      <c r="C71" s="175"/>
      <c r="D71" s="175"/>
      <c r="E71" s="175"/>
      <c r="F71" s="175"/>
      <c r="G71" s="175"/>
      <c r="H71" s="175"/>
      <c r="I71" s="175"/>
      <c r="J71" s="149"/>
    </row>
    <row r="72" s="153" customFormat="true" ht="14.25" hidden="false" customHeight="true" outlineLevel="0" collapsed="false">
      <c r="A72" s="171"/>
      <c r="B72" s="175" t="s">
        <v>107</v>
      </c>
      <c r="C72" s="175"/>
      <c r="D72" s="175"/>
      <c r="E72" s="175"/>
      <c r="F72" s="175"/>
      <c r="G72" s="175"/>
      <c r="H72" s="175"/>
      <c r="I72" s="175"/>
      <c r="J72" s="149"/>
    </row>
    <row r="73" s="153" customFormat="true" ht="15" hidden="false" customHeight="true" outlineLevel="0" collapsed="false">
      <c r="A73" s="171"/>
      <c r="B73" s="175" t="s">
        <v>108</v>
      </c>
      <c r="C73" s="175"/>
      <c r="D73" s="175"/>
      <c r="E73" s="175"/>
      <c r="F73" s="175"/>
      <c r="G73" s="175"/>
      <c r="H73" s="175"/>
      <c r="I73" s="175"/>
      <c r="J73" s="149"/>
    </row>
    <row r="74" s="153" customFormat="true" ht="15" hidden="false" customHeight="true" outlineLevel="0" collapsed="false">
      <c r="B74" s="176"/>
      <c r="C74" s="177"/>
      <c r="D74" s="177"/>
      <c r="E74" s="177"/>
      <c r="F74" s="178"/>
      <c r="G74" s="177"/>
      <c r="H74" s="177"/>
      <c r="I74" s="179"/>
    </row>
    <row r="75" customFormat="false" ht="14.25" hidden="false" customHeight="false" outlineLevel="0" collapsed="false">
      <c r="A75" s="126"/>
      <c r="B75" s="41"/>
      <c r="C75" s="41"/>
      <c r="D75" s="41"/>
      <c r="E75" s="41"/>
      <c r="F75" s="41"/>
      <c r="G75" s="41"/>
      <c r="H75" s="41"/>
      <c r="I75" s="41"/>
      <c r="J75" s="41"/>
      <c r="K75" s="0"/>
      <c r="L75" s="0"/>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7" s="180" customFormat="true" ht="18" hidden="false" customHeight="false" outlineLevel="0" collapsed="false">
      <c r="B77" s="181"/>
      <c r="C77" s="181"/>
      <c r="D77" s="181"/>
    </row>
    <row r="78" customFormat="false" ht="14.25" hidden="false" customHeight="false" outlineLevel="0" collapsed="false">
      <c r="A78" s="0"/>
      <c r="B78" s="0"/>
      <c r="C78" s="0"/>
      <c r="D78" s="0"/>
      <c r="F78" s="0"/>
    </row>
    <row r="79" customFormat="false" ht="15" hidden="false" customHeight="false" outlineLevel="0" collapsed="false">
      <c r="A79" s="182" t="s">
        <v>109</v>
      </c>
      <c r="B79" s="183" t="n">
        <f aca="false">F8</f>
        <v>0</v>
      </c>
      <c r="C79" s="184"/>
      <c r="D79" s="184"/>
      <c r="F79" s="185"/>
    </row>
    <row r="80" customFormat="false" ht="15" hidden="false" customHeight="false" outlineLevel="0" collapsed="false">
      <c r="A80" s="182" t="s">
        <v>110</v>
      </c>
      <c r="B80" s="186" t="n">
        <f aca="false">G5</f>
        <v>2020</v>
      </c>
      <c r="C80" s="187"/>
      <c r="D80" s="187"/>
    </row>
    <row r="81" customFormat="false" ht="15" hidden="false" customHeight="false" outlineLevel="0" collapsed="false">
      <c r="A81" s="182" t="s">
        <v>111</v>
      </c>
      <c r="B81" s="188" t="n">
        <f aca="false">F10</f>
        <v>0</v>
      </c>
      <c r="C81" s="189"/>
      <c r="D81" s="189"/>
    </row>
    <row r="82" customFormat="false" ht="15" hidden="false" customHeight="false" outlineLevel="0" collapsed="false">
      <c r="A82" s="182" t="s">
        <v>112</v>
      </c>
      <c r="B82" s="190" t="n">
        <f aca="false">F18</f>
        <v>0</v>
      </c>
      <c r="C82" s="184"/>
      <c r="D82" s="184"/>
    </row>
    <row r="83" customFormat="false" ht="15" hidden="false" customHeight="false" outlineLevel="0" collapsed="false">
      <c r="A83" s="182" t="s">
        <v>113</v>
      </c>
      <c r="B83" s="183" t="n">
        <f aca="false">H36</f>
        <v>0</v>
      </c>
      <c r="C83" s="184"/>
      <c r="D83" s="184"/>
    </row>
    <row r="84" customFormat="false" ht="15" hidden="false" customHeight="false" outlineLevel="0" collapsed="false">
      <c r="A84" s="182" t="s">
        <v>114</v>
      </c>
      <c r="B84" s="183" t="s">
        <v>115</v>
      </c>
      <c r="C84" s="184"/>
      <c r="D84" s="184"/>
    </row>
    <row r="85" customFormat="false" ht="15" hidden="false" customHeight="false" outlineLevel="0" collapsed="false">
      <c r="A85" s="182" t="s">
        <v>116</v>
      </c>
      <c r="B85" s="191" t="s">
        <v>117</v>
      </c>
      <c r="C85" s="184"/>
      <c r="D85" s="184"/>
    </row>
  </sheetData>
  <sheetProtection sheet="true" password="cc3d" objects="true" scenarios="true" selectLockedCells="true"/>
  <mergeCells count="44">
    <mergeCell ref="A1:J1"/>
    <mergeCell ref="A3:J3"/>
    <mergeCell ref="K3:P7"/>
    <mergeCell ref="C5:F5"/>
    <mergeCell ref="F8:J8"/>
    <mergeCell ref="F10:J10"/>
    <mergeCell ref="F12:J12"/>
    <mergeCell ref="F14:J14"/>
    <mergeCell ref="F16:J16"/>
    <mergeCell ref="F18:J18"/>
    <mergeCell ref="F20:J20"/>
    <mergeCell ref="B23:J23"/>
    <mergeCell ref="H25:J25"/>
    <mergeCell ref="B27:E27"/>
    <mergeCell ref="H27:J27"/>
    <mergeCell ref="B29:J29"/>
    <mergeCell ref="B34:J34"/>
    <mergeCell ref="H36:J36"/>
    <mergeCell ref="B38:E38"/>
    <mergeCell ref="H38:J38"/>
    <mergeCell ref="B40:J40"/>
    <mergeCell ref="F43:J43"/>
    <mergeCell ref="B45:E45"/>
    <mergeCell ref="H45:J45"/>
    <mergeCell ref="B47:J47"/>
    <mergeCell ref="B50:H51"/>
    <mergeCell ref="B52:H53"/>
    <mergeCell ref="B54:H54"/>
    <mergeCell ref="B55:H55"/>
    <mergeCell ref="B56:H57"/>
    <mergeCell ref="B58:H58"/>
    <mergeCell ref="B59:H59"/>
    <mergeCell ref="B60:H60"/>
    <mergeCell ref="B61:H61"/>
    <mergeCell ref="B62:H62"/>
    <mergeCell ref="B63:H63"/>
    <mergeCell ref="B64:I64"/>
    <mergeCell ref="B65:I65"/>
    <mergeCell ref="B66:I68"/>
    <mergeCell ref="B69:I69"/>
    <mergeCell ref="B70:I70"/>
    <mergeCell ref="B71:I71"/>
    <mergeCell ref="B72:I72"/>
    <mergeCell ref="B73:I73"/>
  </mergeCells>
  <dataValidations count="2">
    <dataValidation allowBlank="true" operator="between" prompt="Sélectionner un titre" showDropDown="false" showErrorMessage="true" showInputMessage="true" sqref="F14" type="list">
      <formula1>"Maire,Directeur/Directrice,Président(e),Gérant (e),Déléguée,Responsable,Autre (préciser ci-dessous)"</formula1>
      <formula2>0</formula2>
    </dataValidation>
    <dataValidation allowBlank="true" operator="between" promptTitle="Animation globale et coordinatio" showDropDown="false" showErrorMessage="true" showInputMessage="true" sqref="F20" type="list">
      <formula1>"Animation globale et coordination,Animation globale et coordination animation collective familles"</formula1>
      <formula2>0</formula2>
    </dataValidation>
  </dataValidations>
  <hyperlinks>
    <hyperlink ref="B52" r:id="rId1" display="afc-partenaires.cafreunion@caf.cnafmail.fr"/>
  </hyperlinks>
  <printOptions headings="false" gridLines="false" gridLinesSet="true" horizontalCentered="true" verticalCentered="false"/>
  <pageMargins left="0" right="0" top="0.39375" bottom="0.393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2"/>
</worksheet>
</file>

<file path=xl/worksheets/sheet4.xml><?xml version="1.0" encoding="utf-8"?>
<worksheet xmlns="http://schemas.openxmlformats.org/spreadsheetml/2006/main" xmlns:r="http://schemas.openxmlformats.org/officeDocument/2006/relationships">
  <sheetPr filterMode="false">
    <pageSetUpPr fitToPage="false"/>
  </sheetPr>
  <dimension ref="1:78"/>
  <sheetViews>
    <sheetView windowProtection="false" showFormulas="false" showGridLines="false" showRowColHeaders="true" showZeros="true" rightToLeft="false" tabSelected="false" showOutlineSymbols="true" defaultGridColor="true" view="normal" topLeftCell="A15" colorId="64" zoomScale="100" zoomScaleNormal="100" zoomScalePageLayoutView="100" workbookViewId="0">
      <selection pane="topLeft" activeCell="B15" activeCellId="0" sqref="B15"/>
    </sheetView>
  </sheetViews>
  <sheetFormatPr defaultRowHeight="17.25"/>
  <cols>
    <col collapsed="false" hidden="false" max="1" min="1" style="111" width="5.13775510204082"/>
    <col collapsed="false" hidden="false" max="2" min="2" style="111" width="18.1428571428571"/>
    <col collapsed="false" hidden="false" max="3" min="3" style="111" width="12.8622448979592"/>
    <col collapsed="false" hidden="false" max="4" min="4" style="111" width="11.9948979591837"/>
    <col collapsed="false" hidden="false" max="5" min="5" style="111" width="15"/>
    <col collapsed="false" hidden="false" max="6" min="6" style="111" width="9"/>
    <col collapsed="false" hidden="false" max="7" min="7" style="111" width="10.9948979591837"/>
    <col collapsed="false" hidden="false" max="8" min="8" style="111" width="13.1377551020408"/>
    <col collapsed="false" hidden="false" max="9" min="9" style="111" width="10.8520408163265"/>
    <col collapsed="false" hidden="false" max="10" min="10" style="111" width="1.4234693877551"/>
    <col collapsed="false" hidden="false" max="11" min="11" style="111" width="14.4285714285714"/>
    <col collapsed="false" hidden="false" max="12" min="12" style="111" width="13.5714285714286"/>
    <col collapsed="false" hidden="false" max="13" min="13" style="111" width="1.4234693877551"/>
    <col collapsed="false" hidden="false" max="14" min="14" style="111" width="14.1479591836735"/>
    <col collapsed="false" hidden="false" max="15" min="15" style="111" width="1.4234693877551"/>
    <col collapsed="false" hidden="false" max="16" min="16" style="111" width="10.2857142857143"/>
    <col collapsed="false" hidden="false" max="17" min="17" style="111" width="9.85204081632653"/>
    <col collapsed="false" hidden="false" max="18" min="18" style="111" width="12.4183673469388"/>
    <col collapsed="false" hidden="false" max="1025" min="19" style="111" width="11.4183673469388"/>
  </cols>
  <sheetData>
    <row r="1" customFormat="false" ht="17.25" hidden="false" customHeight="true" outlineLevel="0" collapsed="false">
      <c r="A1" s="192" t="s">
        <v>72</v>
      </c>
      <c r="B1" s="192"/>
      <c r="C1" s="192"/>
      <c r="D1" s="192"/>
      <c r="E1" s="192"/>
      <c r="F1" s="192"/>
      <c r="G1" s="192"/>
      <c r="H1" s="192"/>
      <c r="I1" s="192"/>
      <c r="J1" s="192"/>
      <c r="K1" s="192"/>
      <c r="L1" s="192"/>
      <c r="M1" s="192"/>
      <c r="N1" s="192"/>
      <c r="O1" s="192"/>
      <c r="P1" s="192"/>
      <c r="Q1" s="192"/>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3" customFormat="false" ht="33.75" hidden="false" customHeight="true" outlineLevel="0" collapsed="false">
      <c r="A3" s="193" t="s">
        <v>118</v>
      </c>
      <c r="B3" s="193"/>
      <c r="C3" s="193"/>
      <c r="D3" s="193"/>
      <c r="E3" s="193"/>
      <c r="F3" s="193"/>
      <c r="G3" s="193"/>
      <c r="H3" s="193"/>
      <c r="I3" s="193"/>
      <c r="J3" s="193"/>
      <c r="K3" s="193"/>
      <c r="L3" s="193"/>
      <c r="M3" s="193"/>
      <c r="N3" s="193"/>
      <c r="O3" s="193"/>
      <c r="P3" s="193"/>
      <c r="Q3" s="193"/>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194" customFormat="true" ht="6" hidden="false" customHeight="true" outlineLevel="0" collapsed="false">
      <c r="A4" s="193"/>
      <c r="B4" s="193"/>
      <c r="C4" s="193"/>
      <c r="D4" s="193"/>
      <c r="E4" s="193"/>
      <c r="F4" s="193"/>
      <c r="G4" s="193"/>
      <c r="H4" s="193"/>
      <c r="I4" s="193"/>
      <c r="J4" s="193"/>
      <c r="K4" s="193"/>
      <c r="L4" s="193"/>
      <c r="M4" s="193"/>
      <c r="N4" s="193"/>
      <c r="O4" s="193"/>
      <c r="P4" s="193"/>
      <c r="Q4" s="193"/>
    </row>
    <row r="5" customFormat="false" ht="26.25" hidden="false" customHeight="true" outlineLevel="0" collapsed="false">
      <c r="A5" s="195" t="s">
        <v>119</v>
      </c>
      <c r="B5" s="195"/>
      <c r="C5" s="195"/>
      <c r="D5" s="195"/>
      <c r="E5" s="195"/>
      <c r="F5" s="195"/>
      <c r="G5" s="195"/>
      <c r="H5" s="195"/>
      <c r="I5" s="195"/>
      <c r="J5" s="195"/>
      <c r="K5" s="195"/>
      <c r="L5" s="195"/>
      <c r="M5" s="195"/>
      <c r="N5" s="195"/>
      <c r="O5" s="195"/>
      <c r="P5" s="195"/>
      <c r="Q5" s="195"/>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6.7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2.25" hidden="false" customHeight="true" outlineLevel="0" collapsed="false">
      <c r="A7" s="196" t="s">
        <v>120</v>
      </c>
      <c r="B7" s="196"/>
      <c r="C7" s="196"/>
      <c r="D7" s="196"/>
      <c r="E7" s="196"/>
      <c r="F7" s="196"/>
      <c r="G7" s="196"/>
      <c r="H7" s="196"/>
      <c r="I7" s="196"/>
      <c r="J7" s="196"/>
      <c r="K7" s="196"/>
      <c r="L7" s="196"/>
      <c r="M7" s="196"/>
      <c r="N7" s="196"/>
      <c r="O7" s="196"/>
      <c r="P7" s="196"/>
      <c r="Q7" s="196"/>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s="129" customFormat="true" ht="16.5" hidden="false" customHeight="true" outlineLevel="0" collapsed="false"/>
    <row r="9" customFormat="false" ht="24.75" hidden="false" customHeight="true" outlineLevel="0" collapsed="false">
      <c r="A9" s="197" t="s">
        <v>121</v>
      </c>
      <c r="B9" s="197"/>
      <c r="C9" s="197"/>
      <c r="D9" s="197"/>
      <c r="E9" s="197"/>
      <c r="F9" s="197"/>
      <c r="G9" s="197"/>
      <c r="H9" s="197"/>
      <c r="I9" s="197"/>
      <c r="J9" s="197"/>
      <c r="K9" s="198"/>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54.75" hidden="false" customHeight="true" outlineLevel="0" collapsed="false">
      <c r="A10" s="129"/>
      <c r="B10" s="199" t="s">
        <v>122</v>
      </c>
      <c r="C10" s="199"/>
      <c r="D10" s="199"/>
      <c r="E10" s="199"/>
      <c r="F10" s="199"/>
      <c r="G10" s="199"/>
      <c r="H10" s="199"/>
      <c r="I10" s="199"/>
      <c r="J10" s="199"/>
      <c r="K10" s="200" t="s">
        <v>123</v>
      </c>
      <c r="L10" s="200"/>
      <c r="M10" s="0"/>
      <c r="N10" s="201" t="s">
        <v>124</v>
      </c>
      <c r="O10" s="0"/>
      <c r="P10" s="202" t="s">
        <v>125</v>
      </c>
      <c r="Q10" s="203" t="s">
        <v>126</v>
      </c>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207" customFormat="true" ht="17.25" hidden="false" customHeight="true" outlineLevel="0" collapsed="false">
      <c r="A11" s="185"/>
      <c r="B11" s="204" t="s">
        <v>127</v>
      </c>
      <c r="C11" s="204" t="s">
        <v>128</v>
      </c>
      <c r="D11" s="204" t="s">
        <v>129</v>
      </c>
      <c r="E11" s="204" t="s">
        <v>130</v>
      </c>
      <c r="F11" s="205" t="s">
        <v>131</v>
      </c>
      <c r="G11" s="205" t="s">
        <v>132</v>
      </c>
      <c r="H11" s="205" t="s">
        <v>133</v>
      </c>
      <c r="I11" s="206" t="s">
        <v>134</v>
      </c>
      <c r="K11" s="208" t="s">
        <v>135</v>
      </c>
      <c r="L11" s="209" t="s">
        <v>136</v>
      </c>
      <c r="N11" s="201"/>
      <c r="O11" s="210"/>
      <c r="P11" s="202"/>
      <c r="Q11" s="202"/>
    </row>
    <row r="12" s="207" customFormat="true" ht="17.25" hidden="false" customHeight="true" outlineLevel="0" collapsed="false">
      <c r="A12" s="185"/>
      <c r="B12" s="204"/>
      <c r="C12" s="204"/>
      <c r="D12" s="204"/>
      <c r="E12" s="204"/>
      <c r="F12" s="205"/>
      <c r="G12" s="205"/>
      <c r="H12" s="205"/>
      <c r="I12" s="206"/>
      <c r="K12" s="208"/>
      <c r="L12" s="209"/>
      <c r="N12" s="201"/>
      <c r="O12" s="210"/>
      <c r="P12" s="202"/>
      <c r="Q12" s="202"/>
    </row>
    <row r="13" customFormat="false" ht="9.75" hidden="false" customHeight="true" outlineLevel="0" collapsed="false">
      <c r="A13" s="185"/>
      <c r="B13" s="204"/>
      <c r="C13" s="204"/>
      <c r="D13" s="204"/>
      <c r="E13" s="204"/>
      <c r="F13" s="205"/>
      <c r="G13" s="205"/>
      <c r="H13" s="205"/>
      <c r="I13" s="206"/>
      <c r="J13" s="207"/>
      <c r="K13" s="208"/>
      <c r="L13" s="209"/>
      <c r="M13" s="207"/>
      <c r="N13" s="201"/>
      <c r="O13" s="210"/>
      <c r="P13" s="202"/>
      <c r="Q13" s="202"/>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7.25" hidden="false" customHeight="true" outlineLevel="0" collapsed="false">
      <c r="A14" s="211" t="s">
        <v>137</v>
      </c>
      <c r="B14" s="212" t="s">
        <v>138</v>
      </c>
      <c r="C14" s="212"/>
      <c r="D14" s="212"/>
      <c r="E14" s="212"/>
      <c r="F14" s="212"/>
      <c r="G14" s="212"/>
      <c r="H14" s="212"/>
      <c r="I14" s="212"/>
      <c r="J14" s="0"/>
      <c r="K14" s="213" t="n">
        <f aca="false">SUM(K15:K17)</f>
        <v>0</v>
      </c>
      <c r="L14" s="214" t="n">
        <f aca="false">SUM(L15:L17)</f>
        <v>0</v>
      </c>
      <c r="M14" s="0"/>
      <c r="N14" s="215" t="n">
        <f aca="false">SUM(N15:N17)/100</f>
        <v>0</v>
      </c>
      <c r="O14" s="216"/>
      <c r="P14" s="217" t="s">
        <v>139</v>
      </c>
      <c r="Q14" s="217"/>
      <c r="R14" s="218" t="str">
        <f aca="false">IF(N14&gt;2,"attention proratisation à faire onglet 4","ETP ok")</f>
        <v>ETP ok</v>
      </c>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7.25" hidden="false" customHeight="true" outlineLevel="0" collapsed="false">
      <c r="A15" s="211"/>
      <c r="B15" s="219"/>
      <c r="C15" s="220"/>
      <c r="D15" s="220"/>
      <c r="E15" s="220"/>
      <c r="F15" s="221"/>
      <c r="G15" s="222"/>
      <c r="H15" s="222"/>
      <c r="I15" s="221"/>
      <c r="J15" s="0"/>
      <c r="K15" s="223" t="n">
        <f aca="false">(I15*G15)/100</f>
        <v>0</v>
      </c>
      <c r="L15" s="224" t="n">
        <f aca="false">(I15*H15)/100</f>
        <v>0</v>
      </c>
      <c r="M15" s="0"/>
      <c r="N15" s="225" t="n">
        <f aca="false">F15*I15</f>
        <v>0</v>
      </c>
      <c r="O15" s="226"/>
      <c r="P15" s="227"/>
      <c r="Q15" s="227"/>
      <c r="R15" s="218"/>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7.25" hidden="false" customHeight="true" outlineLevel="0" collapsed="false">
      <c r="A16" s="211"/>
      <c r="B16" s="219"/>
      <c r="C16" s="220"/>
      <c r="D16" s="220"/>
      <c r="E16" s="220"/>
      <c r="F16" s="221"/>
      <c r="G16" s="222"/>
      <c r="H16" s="222"/>
      <c r="I16" s="221"/>
      <c r="J16" s="0"/>
      <c r="K16" s="223" t="n">
        <f aca="false">(I16*G16)/100</f>
        <v>0</v>
      </c>
      <c r="L16" s="224" t="n">
        <f aca="false">(I16*H16)/100</f>
        <v>0</v>
      </c>
      <c r="M16" s="0"/>
      <c r="N16" s="225" t="n">
        <f aca="false">F16*I16</f>
        <v>0</v>
      </c>
      <c r="O16" s="226"/>
      <c r="P16" s="228"/>
      <c r="Q16" s="228"/>
      <c r="R16" s="218"/>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7.25" hidden="false" customHeight="true" outlineLevel="0" collapsed="false">
      <c r="A17" s="211"/>
      <c r="B17" s="219"/>
      <c r="C17" s="220"/>
      <c r="D17" s="220"/>
      <c r="E17" s="220"/>
      <c r="F17" s="221"/>
      <c r="G17" s="222"/>
      <c r="H17" s="222"/>
      <c r="I17" s="221"/>
      <c r="J17" s="0"/>
      <c r="K17" s="223" t="n">
        <f aca="false">(I17*G17)/100</f>
        <v>0</v>
      </c>
      <c r="L17" s="224" t="n">
        <f aca="false">(I17*H17)/100</f>
        <v>0</v>
      </c>
      <c r="M17" s="0"/>
      <c r="N17" s="225" t="n">
        <f aca="false">F17*I17</f>
        <v>0</v>
      </c>
      <c r="O17" s="226"/>
      <c r="P17" s="228"/>
      <c r="Q17" s="228"/>
      <c r="R17" s="218"/>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s="229" customFormat="true" ht="17.25" hidden="false" customHeight="true" outlineLevel="0" collapsed="false">
      <c r="A18" s="211"/>
      <c r="B18" s="212" t="s">
        <v>140</v>
      </c>
      <c r="C18" s="212"/>
      <c r="D18" s="212"/>
      <c r="E18" s="212"/>
      <c r="F18" s="212"/>
      <c r="G18" s="212"/>
      <c r="H18" s="212"/>
      <c r="I18" s="212"/>
      <c r="K18" s="230" t="n">
        <f aca="false">SUM(K19:K23)</f>
        <v>0</v>
      </c>
      <c r="L18" s="231" t="n">
        <f aca="false">SUM(L19:L23)</f>
        <v>0</v>
      </c>
      <c r="N18" s="232" t="n">
        <f aca="false">SUM(N19:N23)/100</f>
        <v>0</v>
      </c>
      <c r="O18" s="233"/>
      <c r="P18" s="234"/>
      <c r="Q18" s="234"/>
      <c r="R18" s="235" t="str">
        <f aca="false">IF(N18&gt;3,"attention proratisation à faire onglet 4","ETP ok")</f>
        <v>ETP ok</v>
      </c>
    </row>
    <row r="19" customFormat="false" ht="17.25" hidden="false" customHeight="true" outlineLevel="0" collapsed="false">
      <c r="A19" s="211"/>
      <c r="B19" s="219"/>
      <c r="C19" s="220"/>
      <c r="D19" s="220"/>
      <c r="E19" s="220"/>
      <c r="F19" s="236"/>
      <c r="G19" s="222"/>
      <c r="H19" s="222"/>
      <c r="I19" s="221"/>
      <c r="J19" s="0"/>
      <c r="K19" s="223" t="n">
        <f aca="false">(I19*G19)/100</f>
        <v>0</v>
      </c>
      <c r="L19" s="224" t="n">
        <f aca="false">(I19*H19)/100</f>
        <v>0</v>
      </c>
      <c r="M19" s="0"/>
      <c r="N19" s="225" t="n">
        <f aca="false">F19*I19</f>
        <v>0</v>
      </c>
      <c r="O19" s="226"/>
      <c r="P19" s="237"/>
      <c r="Q19" s="237"/>
      <c r="R19" s="235"/>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7.25" hidden="false" customHeight="true" outlineLevel="0" collapsed="false">
      <c r="A20" s="211"/>
      <c r="B20" s="219"/>
      <c r="C20" s="220"/>
      <c r="D20" s="220"/>
      <c r="E20" s="220"/>
      <c r="F20" s="221"/>
      <c r="G20" s="222"/>
      <c r="H20" s="222"/>
      <c r="I20" s="221"/>
      <c r="J20" s="0"/>
      <c r="K20" s="223" t="n">
        <f aca="false">(I20*G20)/100</f>
        <v>0</v>
      </c>
      <c r="L20" s="224" t="n">
        <f aca="false">(I20*H20)/100</f>
        <v>0</v>
      </c>
      <c r="M20" s="0"/>
      <c r="N20" s="225" t="n">
        <f aca="false">F20*I20</f>
        <v>0</v>
      </c>
      <c r="O20" s="226"/>
      <c r="P20" s="237"/>
      <c r="Q20" s="237"/>
      <c r="R20" s="235"/>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7.25" hidden="false" customHeight="true" outlineLevel="0" collapsed="false">
      <c r="A21" s="211"/>
      <c r="B21" s="219"/>
      <c r="C21" s="220"/>
      <c r="D21" s="220"/>
      <c r="E21" s="220"/>
      <c r="F21" s="221"/>
      <c r="G21" s="222"/>
      <c r="H21" s="222"/>
      <c r="I21" s="221"/>
      <c r="J21" s="0"/>
      <c r="K21" s="223" t="n">
        <f aca="false">(I21*G21)/100</f>
        <v>0</v>
      </c>
      <c r="L21" s="224" t="n">
        <f aca="false">(I21*H21)/100</f>
        <v>0</v>
      </c>
      <c r="M21" s="0"/>
      <c r="N21" s="225" t="n">
        <f aca="false">F21*I21</f>
        <v>0</v>
      </c>
      <c r="O21" s="226"/>
      <c r="P21" s="237"/>
      <c r="Q21" s="237"/>
      <c r="R21" s="235"/>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7.25" hidden="false" customHeight="true" outlineLevel="0" collapsed="false">
      <c r="A22" s="211"/>
      <c r="B22" s="238"/>
      <c r="C22" s="220"/>
      <c r="D22" s="220"/>
      <c r="E22" s="220"/>
      <c r="F22" s="236"/>
      <c r="G22" s="222"/>
      <c r="H22" s="222"/>
      <c r="I22" s="221"/>
      <c r="J22" s="0"/>
      <c r="K22" s="223" t="n">
        <f aca="false">(I22*G22)/100</f>
        <v>0</v>
      </c>
      <c r="L22" s="224" t="n">
        <f aca="false">(I22*H22)/100</f>
        <v>0</v>
      </c>
      <c r="M22" s="0"/>
      <c r="N22" s="225" t="n">
        <f aca="false">F22*I22</f>
        <v>0</v>
      </c>
      <c r="O22" s="226"/>
      <c r="P22" s="237"/>
      <c r="Q22" s="237"/>
      <c r="R22" s="235"/>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7.25" hidden="false" customHeight="true" outlineLevel="0" collapsed="false">
      <c r="A23" s="211"/>
      <c r="B23" s="238"/>
      <c r="C23" s="220"/>
      <c r="D23" s="220"/>
      <c r="E23" s="220"/>
      <c r="F23" s="236"/>
      <c r="G23" s="222"/>
      <c r="H23" s="222"/>
      <c r="I23" s="221"/>
      <c r="J23" s="0"/>
      <c r="K23" s="223" t="n">
        <f aca="false">(I23*G23)/100</f>
        <v>0</v>
      </c>
      <c r="L23" s="224" t="n">
        <f aca="false">(I23*H23)/100</f>
        <v>0</v>
      </c>
      <c r="M23" s="0"/>
      <c r="N23" s="225" t="n">
        <f aca="false">F23*I23</f>
        <v>0</v>
      </c>
      <c r="O23" s="226"/>
      <c r="P23" s="237"/>
      <c r="Q23" s="237"/>
      <c r="R23" s="235"/>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7.25" hidden="false" customHeight="true" outlineLevel="0" collapsed="false">
      <c r="A24" s="211"/>
      <c r="B24" s="212" t="s">
        <v>141</v>
      </c>
      <c r="C24" s="212"/>
      <c r="D24" s="212"/>
      <c r="E24" s="212"/>
      <c r="F24" s="212"/>
      <c r="G24" s="212"/>
      <c r="H24" s="212"/>
      <c r="I24" s="212"/>
      <c r="J24" s="0"/>
      <c r="K24" s="230" t="n">
        <f aca="false">SUM(K25:K26)</f>
        <v>0</v>
      </c>
      <c r="L24" s="231" t="n">
        <f aca="false">SUM(L25:L26)</f>
        <v>0</v>
      </c>
      <c r="M24" s="0"/>
      <c r="N24" s="232" t="n">
        <f aca="false">SUM(N25:N27)/100</f>
        <v>0</v>
      </c>
      <c r="O24" s="233"/>
      <c r="P24" s="234"/>
      <c r="Q24" s="234"/>
      <c r="R24" s="235" t="str">
        <f aca="false">IF(N24&gt;0.5,"attention proratisation à faire onglet 4","ETP ok")</f>
        <v>ETP ok</v>
      </c>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7.25" hidden="false" customHeight="true" outlineLevel="0" collapsed="false">
      <c r="A25" s="211"/>
      <c r="B25" s="238"/>
      <c r="C25" s="220"/>
      <c r="D25" s="220"/>
      <c r="E25" s="220"/>
      <c r="F25" s="236"/>
      <c r="G25" s="239"/>
      <c r="H25" s="239"/>
      <c r="I25" s="236"/>
      <c r="J25" s="0"/>
      <c r="K25" s="223" t="n">
        <f aca="false">(I25*G25)/100</f>
        <v>0</v>
      </c>
      <c r="L25" s="224" t="n">
        <f aca="false">(I25*H25)/100</f>
        <v>0</v>
      </c>
      <c r="M25" s="0"/>
      <c r="N25" s="225" t="n">
        <f aca="false">F25*I25</f>
        <v>0</v>
      </c>
      <c r="O25" s="226"/>
      <c r="P25" s="237"/>
      <c r="Q25" s="237"/>
      <c r="R25" s="235"/>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7.25" hidden="false" customHeight="true" outlineLevel="0" collapsed="false">
      <c r="A26" s="211"/>
      <c r="B26" s="219"/>
      <c r="C26" s="220"/>
      <c r="D26" s="220"/>
      <c r="E26" s="220"/>
      <c r="F26" s="221"/>
      <c r="G26" s="240"/>
      <c r="H26" s="240"/>
      <c r="I26" s="241"/>
      <c r="J26" s="0"/>
      <c r="K26" s="223" t="n">
        <f aca="false">(I26*G26)/100</f>
        <v>0</v>
      </c>
      <c r="L26" s="224" t="n">
        <f aca="false">(I26*H26)/100</f>
        <v>0</v>
      </c>
      <c r="M26" s="0"/>
      <c r="N26" s="242" t="n">
        <f aca="false">F26*I26</f>
        <v>0</v>
      </c>
      <c r="O26" s="226"/>
      <c r="P26" s="237"/>
      <c r="Q26" s="237"/>
      <c r="R26" s="235"/>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7.25" hidden="false" customHeight="true" outlineLevel="0" collapsed="false">
      <c r="A27" s="211"/>
      <c r="B27" s="243" t="s">
        <v>142</v>
      </c>
      <c r="C27" s="243"/>
      <c r="D27" s="243"/>
      <c r="E27" s="243"/>
      <c r="F27" s="243"/>
      <c r="G27" s="243"/>
      <c r="H27" s="243"/>
      <c r="I27" s="243"/>
      <c r="J27" s="0"/>
      <c r="K27" s="244" t="n">
        <f aca="false">K14+K18+K24</f>
        <v>0</v>
      </c>
      <c r="L27" s="245" t="n">
        <f aca="false">L14+L18+L24</f>
        <v>0</v>
      </c>
      <c r="M27" s="0"/>
      <c r="N27" s="246"/>
      <c r="O27" s="247"/>
      <c r="P27" s="248"/>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7.25" hidden="false" customHeight="true" outlineLevel="0" collapsed="false">
      <c r="A28" s="249"/>
      <c r="B28" s="250"/>
      <c r="C28" s="250"/>
      <c r="D28" s="250"/>
      <c r="E28" s="248"/>
      <c r="F28" s="251"/>
      <c r="G28" s="251"/>
      <c r="H28" s="251"/>
      <c r="I28" s="251"/>
      <c r="J28" s="251"/>
      <c r="K28" s="251"/>
      <c r="L28" s="251"/>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7.25" hidden="false" customHeight="true" outlineLevel="0" collapsed="false">
      <c r="A29" s="185"/>
      <c r="B29" s="252" t="s">
        <v>143</v>
      </c>
      <c r="C29" s="253"/>
      <c r="D29" s="253"/>
      <c r="E29" s="253"/>
      <c r="F29" s="253"/>
      <c r="G29" s="253"/>
      <c r="H29" s="253"/>
      <c r="I29" s="254"/>
      <c r="J29" s="255"/>
      <c r="K29" s="256"/>
      <c r="L29" s="257"/>
      <c r="M29" s="0"/>
      <c r="N29" s="258" t="n">
        <f aca="false">SUM(N30:N32)/100</f>
        <v>0</v>
      </c>
      <c r="O29" s="0"/>
      <c r="P29" s="212"/>
      <c r="Q29" s="212"/>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7.25" hidden="false" customHeight="true" outlineLevel="0" collapsed="false">
      <c r="A30" s="185"/>
      <c r="B30" s="238"/>
      <c r="C30" s="220"/>
      <c r="D30" s="220"/>
      <c r="E30" s="220"/>
      <c r="F30" s="236"/>
      <c r="G30" s="239"/>
      <c r="H30" s="239"/>
      <c r="I30" s="259"/>
      <c r="J30" s="260"/>
      <c r="K30" s="223" t="n">
        <f aca="false">(I30*G30)/100</f>
        <v>0</v>
      </c>
      <c r="L30" s="224" t="n">
        <f aca="false">(I30*H30)/100</f>
        <v>0</v>
      </c>
      <c r="M30" s="0"/>
      <c r="N30" s="261" t="n">
        <f aca="false">F30*I30</f>
        <v>0</v>
      </c>
      <c r="O30" s="0"/>
      <c r="P30" s="237"/>
      <c r="Q30" s="237"/>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7.25" hidden="false" customHeight="true" outlineLevel="0" collapsed="false">
      <c r="A31" s="185"/>
      <c r="B31" s="219"/>
      <c r="C31" s="220"/>
      <c r="D31" s="220"/>
      <c r="E31" s="220"/>
      <c r="F31" s="221"/>
      <c r="G31" s="222"/>
      <c r="H31" s="222"/>
      <c r="I31" s="259"/>
      <c r="J31" s="262"/>
      <c r="K31" s="223" t="n">
        <f aca="false">(I31*G31)/100</f>
        <v>0</v>
      </c>
      <c r="L31" s="224" t="n">
        <f aca="false">(I31*H31)/100</f>
        <v>0</v>
      </c>
      <c r="M31" s="0"/>
      <c r="N31" s="261" t="n">
        <f aca="false">F31*I31</f>
        <v>0</v>
      </c>
      <c r="O31" s="0"/>
      <c r="P31" s="237"/>
      <c r="Q31" s="237"/>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s="264" customFormat="true" ht="17.25" hidden="false" customHeight="true" outlineLevel="0" collapsed="false">
      <c r="A32" s="185"/>
      <c r="B32" s="219"/>
      <c r="C32" s="220"/>
      <c r="D32" s="220"/>
      <c r="E32" s="220"/>
      <c r="F32" s="221"/>
      <c r="G32" s="240"/>
      <c r="H32" s="240"/>
      <c r="I32" s="263"/>
      <c r="J32" s="262"/>
      <c r="K32" s="223" t="n">
        <f aca="false">(I32*G32)/100</f>
        <v>0</v>
      </c>
      <c r="L32" s="224" t="n">
        <f aca="false">(I32*H32)/100</f>
        <v>0</v>
      </c>
      <c r="N32" s="261" t="n">
        <f aca="false">F32*I32</f>
        <v>0</v>
      </c>
      <c r="P32" s="265"/>
      <c r="Q32" s="266"/>
    </row>
    <row r="33" customFormat="false" ht="17.25" hidden="false" customHeight="true" outlineLevel="0" collapsed="false">
      <c r="A33" s="185"/>
      <c r="B33" s="243" t="s">
        <v>144</v>
      </c>
      <c r="C33" s="243"/>
      <c r="D33" s="243"/>
      <c r="E33" s="243"/>
      <c r="F33" s="243"/>
      <c r="G33" s="243"/>
      <c r="H33" s="243"/>
      <c r="I33" s="243"/>
      <c r="J33" s="267"/>
      <c r="K33" s="244" t="n">
        <f aca="false">SUM(K30:K32)</f>
        <v>0</v>
      </c>
      <c r="L33" s="245" t="n">
        <f aca="false">SUM(L30:L32)</f>
        <v>0</v>
      </c>
      <c r="M33" s="0"/>
      <c r="N33" s="246"/>
      <c r="O33" s="0"/>
      <c r="P33" s="268"/>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s="126" customFormat="true" ht="17.25" hidden="false" customHeight="true" outlineLevel="0" collapsed="false">
      <c r="A34" s="269"/>
      <c r="B34" s="270"/>
      <c r="C34" s="270"/>
      <c r="D34" s="270"/>
      <c r="E34" s="270"/>
      <c r="F34" s="270"/>
      <c r="G34" s="270"/>
      <c r="H34" s="270"/>
      <c r="I34" s="271"/>
      <c r="J34" s="272"/>
      <c r="K34" s="273"/>
      <c r="L34" s="272"/>
      <c r="P34" s="274"/>
    </row>
    <row r="35" customFormat="false" ht="17.25" hidden="false" customHeight="true" outlineLevel="0" collapsed="false">
      <c r="A35" s="185"/>
      <c r="B35" s="252" t="s">
        <v>145</v>
      </c>
      <c r="C35" s="253"/>
      <c r="D35" s="253"/>
      <c r="E35" s="253"/>
      <c r="F35" s="253"/>
      <c r="G35" s="253"/>
      <c r="H35" s="253"/>
      <c r="I35" s="253"/>
      <c r="J35" s="275"/>
      <c r="K35" s="256"/>
      <c r="L35" s="257"/>
      <c r="M35" s="0"/>
      <c r="N35" s="258" t="n">
        <f aca="false">SUM(N36:N43)/100</f>
        <v>0</v>
      </c>
      <c r="O35" s="0"/>
      <c r="P35" s="234"/>
      <c r="Q35" s="234"/>
    </row>
    <row r="36" customFormat="false" ht="17.25" hidden="false" customHeight="true" outlineLevel="0" collapsed="false">
      <c r="A36" s="185"/>
      <c r="B36" s="219"/>
      <c r="C36" s="220"/>
      <c r="D36" s="220"/>
      <c r="E36" s="220"/>
      <c r="F36" s="221"/>
      <c r="G36" s="222"/>
      <c r="H36" s="222"/>
      <c r="I36" s="276"/>
      <c r="J36" s="262"/>
      <c r="K36" s="223" t="n">
        <f aca="false">(I36*G36)/100</f>
        <v>0</v>
      </c>
      <c r="L36" s="224" t="n">
        <f aca="false">(I36*H36)/100</f>
        <v>0</v>
      </c>
      <c r="M36" s="0"/>
      <c r="N36" s="277" t="n">
        <f aca="false">F36*I36</f>
        <v>0</v>
      </c>
      <c r="O36" s="0"/>
      <c r="P36" s="237"/>
      <c r="Q36" s="237"/>
    </row>
    <row r="37" customFormat="false" ht="17.25" hidden="false" customHeight="true" outlineLevel="0" collapsed="false">
      <c r="A37" s="185"/>
      <c r="B37" s="219"/>
      <c r="C37" s="220"/>
      <c r="D37" s="220"/>
      <c r="E37" s="220"/>
      <c r="F37" s="221"/>
      <c r="G37" s="222"/>
      <c r="H37" s="222"/>
      <c r="I37" s="276"/>
      <c r="J37" s="262"/>
      <c r="K37" s="223" t="n">
        <f aca="false">(I37*G37)/100</f>
        <v>0</v>
      </c>
      <c r="L37" s="224" t="n">
        <f aca="false">(I37*H37)/100</f>
        <v>0</v>
      </c>
      <c r="M37" s="0"/>
      <c r="N37" s="261" t="n">
        <f aca="false">F37*I37</f>
        <v>0</v>
      </c>
      <c r="O37" s="0"/>
      <c r="P37" s="237"/>
      <c r="Q37" s="237"/>
    </row>
    <row r="38" customFormat="false" ht="17.25" hidden="false" customHeight="true" outlineLevel="0" collapsed="false">
      <c r="A38" s="185"/>
      <c r="B38" s="219"/>
      <c r="C38" s="220"/>
      <c r="D38" s="220"/>
      <c r="E38" s="220"/>
      <c r="F38" s="221"/>
      <c r="G38" s="222"/>
      <c r="H38" s="222"/>
      <c r="I38" s="276"/>
      <c r="J38" s="262"/>
      <c r="K38" s="223" t="n">
        <f aca="false">(I38*G38)/100</f>
        <v>0</v>
      </c>
      <c r="L38" s="224" t="n">
        <f aca="false">(I38*H38)/100</f>
        <v>0</v>
      </c>
      <c r="M38" s="0"/>
      <c r="N38" s="261" t="n">
        <f aca="false">F38*I38</f>
        <v>0</v>
      </c>
      <c r="O38" s="0"/>
      <c r="P38" s="237"/>
      <c r="Q38" s="237"/>
    </row>
    <row r="39" customFormat="false" ht="17.25" hidden="false" customHeight="true" outlineLevel="0" collapsed="false">
      <c r="A39" s="185"/>
      <c r="B39" s="219"/>
      <c r="C39" s="220"/>
      <c r="D39" s="220"/>
      <c r="E39" s="220"/>
      <c r="F39" s="221"/>
      <c r="G39" s="222"/>
      <c r="H39" s="222"/>
      <c r="I39" s="276"/>
      <c r="J39" s="262"/>
      <c r="K39" s="223" t="n">
        <f aca="false">(I39*G39)/100</f>
        <v>0</v>
      </c>
      <c r="L39" s="224" t="n">
        <f aca="false">(I39*H39)/100</f>
        <v>0</v>
      </c>
      <c r="M39" s="0"/>
      <c r="N39" s="261" t="n">
        <f aca="false">F39*I39</f>
        <v>0</v>
      </c>
      <c r="O39" s="0"/>
      <c r="P39" s="237"/>
      <c r="Q39" s="237"/>
    </row>
    <row r="40" customFormat="false" ht="17.25" hidden="false" customHeight="true" outlineLevel="0" collapsed="false">
      <c r="A40" s="185"/>
      <c r="B40" s="219"/>
      <c r="C40" s="220"/>
      <c r="D40" s="220"/>
      <c r="E40" s="220"/>
      <c r="F40" s="221"/>
      <c r="G40" s="222"/>
      <c r="H40" s="222"/>
      <c r="I40" s="278"/>
      <c r="J40" s="260"/>
      <c r="K40" s="223" t="n">
        <f aca="false">(I40*G40)/100</f>
        <v>0</v>
      </c>
      <c r="L40" s="224" t="n">
        <f aca="false">(I40*H40)/100</f>
        <v>0</v>
      </c>
      <c r="M40" s="0"/>
      <c r="N40" s="261" t="n">
        <f aca="false">F40*I40</f>
        <v>0</v>
      </c>
      <c r="O40" s="0"/>
      <c r="P40" s="237"/>
      <c r="Q40" s="237"/>
    </row>
    <row r="41" customFormat="false" ht="17.25" hidden="false" customHeight="true" outlineLevel="0" collapsed="false">
      <c r="A41" s="185"/>
      <c r="B41" s="219"/>
      <c r="C41" s="220"/>
      <c r="D41" s="220"/>
      <c r="E41" s="220"/>
      <c r="F41" s="221"/>
      <c r="G41" s="222"/>
      <c r="H41" s="222"/>
      <c r="I41" s="279"/>
      <c r="J41" s="262"/>
      <c r="K41" s="223" t="n">
        <f aca="false">(I41*G41)/100</f>
        <v>0</v>
      </c>
      <c r="L41" s="224" t="n">
        <f aca="false">(I41*H41)/100</f>
        <v>0</v>
      </c>
      <c r="M41" s="0"/>
      <c r="N41" s="261" t="n">
        <f aca="false">F41*I41</f>
        <v>0</v>
      </c>
      <c r="O41" s="0"/>
      <c r="P41" s="237"/>
      <c r="Q41" s="237"/>
    </row>
    <row r="42" customFormat="false" ht="17.25" hidden="false" customHeight="true" outlineLevel="0" collapsed="false">
      <c r="A42" s="185"/>
      <c r="B42" s="219"/>
      <c r="C42" s="220"/>
      <c r="D42" s="220"/>
      <c r="E42" s="220"/>
      <c r="F42" s="221"/>
      <c r="G42" s="222"/>
      <c r="H42" s="222"/>
      <c r="I42" s="279"/>
      <c r="J42" s="262"/>
      <c r="K42" s="223" t="n">
        <f aca="false">(I42*G42)/100</f>
        <v>0</v>
      </c>
      <c r="L42" s="224" t="n">
        <f aca="false">(I42*H42)/100</f>
        <v>0</v>
      </c>
      <c r="M42" s="0"/>
      <c r="N42" s="261" t="n">
        <f aca="false">F42*I42</f>
        <v>0</v>
      </c>
      <c r="O42" s="0"/>
      <c r="P42" s="237"/>
      <c r="Q42" s="237"/>
    </row>
    <row r="43" customFormat="false" ht="17.25" hidden="false" customHeight="true" outlineLevel="0" collapsed="false">
      <c r="A43" s="185"/>
      <c r="B43" s="219"/>
      <c r="C43" s="220"/>
      <c r="D43" s="220"/>
      <c r="E43" s="220"/>
      <c r="F43" s="221"/>
      <c r="G43" s="240"/>
      <c r="H43" s="240"/>
      <c r="I43" s="280"/>
      <c r="J43" s="262"/>
      <c r="K43" s="223" t="n">
        <f aca="false">(I43*G43)/100</f>
        <v>0</v>
      </c>
      <c r="L43" s="224" t="n">
        <f aca="false">(I43*H43)/100</f>
        <v>0</v>
      </c>
      <c r="M43" s="0"/>
      <c r="N43" s="225" t="n">
        <f aca="false">F43*I43</f>
        <v>0</v>
      </c>
      <c r="O43" s="0"/>
      <c r="P43" s="237"/>
      <c r="Q43" s="237"/>
    </row>
    <row r="44" customFormat="false" ht="17.25" hidden="false" customHeight="true" outlineLevel="0" collapsed="false">
      <c r="A44" s="185"/>
      <c r="B44" s="243" t="s">
        <v>144</v>
      </c>
      <c r="C44" s="243"/>
      <c r="D44" s="243"/>
      <c r="E44" s="243"/>
      <c r="F44" s="243"/>
      <c r="G44" s="243"/>
      <c r="H44" s="243"/>
      <c r="I44" s="243"/>
      <c r="J44" s="267"/>
      <c r="K44" s="244" t="n">
        <f aca="false">SUM(K36:K43)</f>
        <v>0</v>
      </c>
      <c r="L44" s="281" t="n">
        <f aca="false">SUM(L36:L43)</f>
        <v>0</v>
      </c>
      <c r="M44" s="0"/>
      <c r="N44" s="282"/>
      <c r="O44" s="0"/>
      <c r="P44" s="283"/>
      <c r="Q44" s="0"/>
    </row>
    <row r="45" customFormat="false" ht="17.25" hidden="false" customHeight="true" outlineLevel="0" collapsed="false">
      <c r="A45" s="185"/>
      <c r="B45" s="284"/>
      <c r="C45" s="285"/>
      <c r="D45" s="285"/>
      <c r="E45" s="285"/>
      <c r="F45" s="286"/>
      <c r="G45" s="286"/>
      <c r="H45" s="286"/>
      <c r="I45" s="286"/>
      <c r="J45" s="287"/>
      <c r="K45" s="287"/>
      <c r="L45" s="287"/>
      <c r="M45" s="0"/>
      <c r="N45" s="0"/>
      <c r="O45" s="0"/>
      <c r="P45" s="0"/>
      <c r="Q45" s="0"/>
    </row>
    <row r="46" customFormat="false" ht="17.25" hidden="false" customHeight="true" outlineLevel="0" collapsed="false">
      <c r="A46" s="185"/>
      <c r="B46" s="288"/>
      <c r="C46" s="288"/>
      <c r="D46" s="288"/>
      <c r="E46" s="288"/>
      <c r="F46" s="288"/>
      <c r="G46" s="288"/>
      <c r="H46" s="288"/>
      <c r="I46" s="288"/>
      <c r="J46" s="288"/>
      <c r="K46" s="288"/>
      <c r="L46" s="288"/>
      <c r="M46" s="0"/>
      <c r="N46" s="0"/>
      <c r="O46" s="0"/>
      <c r="P46" s="0"/>
      <c r="Q46" s="0"/>
    </row>
    <row r="47" customFormat="false" ht="17.25" hidden="false" customHeight="true" outlineLevel="0" collapsed="false">
      <c r="A47" s="185"/>
      <c r="B47" s="289"/>
      <c r="C47" s="290"/>
      <c r="D47" s="291"/>
      <c r="E47" s="290"/>
      <c r="F47" s="292"/>
      <c r="G47" s="292"/>
      <c r="H47" s="292"/>
      <c r="I47" s="292"/>
      <c r="J47" s="287"/>
      <c r="K47" s="287"/>
      <c r="L47" s="287"/>
      <c r="M47" s="0"/>
      <c r="N47" s="0"/>
      <c r="O47" s="0"/>
      <c r="P47" s="0"/>
      <c r="Q47" s="0"/>
    </row>
    <row r="48" customFormat="false" ht="17.25" hidden="false" customHeight="true" outlineLevel="0" collapsed="false">
      <c r="A48" s="293" t="s">
        <v>146</v>
      </c>
      <c r="B48" s="204" t="s">
        <v>127</v>
      </c>
      <c r="C48" s="204" t="s">
        <v>128</v>
      </c>
      <c r="D48" s="204" t="s">
        <v>129</v>
      </c>
      <c r="E48" s="204" t="s">
        <v>130</v>
      </c>
      <c r="F48" s="204" t="s">
        <v>131</v>
      </c>
      <c r="G48" s="204" t="s">
        <v>147</v>
      </c>
      <c r="H48" s="294" t="s">
        <v>148</v>
      </c>
      <c r="I48" s="205" t="s">
        <v>149</v>
      </c>
      <c r="J48" s="0"/>
      <c r="K48" s="295" t="s">
        <v>150</v>
      </c>
      <c r="L48" s="296" t="s">
        <v>151</v>
      </c>
      <c r="M48" s="0"/>
      <c r="N48" s="201" t="s">
        <v>152</v>
      </c>
      <c r="O48" s="0"/>
      <c r="P48" s="202" t="s">
        <v>153</v>
      </c>
      <c r="Q48" s="203" t="s">
        <v>154</v>
      </c>
    </row>
    <row r="49" customFormat="false" ht="17.25" hidden="false" customHeight="true" outlineLevel="0" collapsed="false">
      <c r="A49" s="293"/>
      <c r="B49" s="204"/>
      <c r="C49" s="204"/>
      <c r="D49" s="204"/>
      <c r="E49" s="204"/>
      <c r="F49" s="204"/>
      <c r="G49" s="204"/>
      <c r="H49" s="294"/>
      <c r="I49" s="205"/>
      <c r="J49" s="0"/>
      <c r="K49" s="295"/>
      <c r="L49" s="296"/>
      <c r="M49" s="0"/>
      <c r="N49" s="201"/>
      <c r="O49" s="0"/>
      <c r="P49" s="202"/>
      <c r="Q49" s="202"/>
    </row>
    <row r="50" customFormat="false" ht="24" hidden="false" customHeight="true" outlineLevel="0" collapsed="false">
      <c r="A50" s="293"/>
      <c r="B50" s="204"/>
      <c r="C50" s="204"/>
      <c r="D50" s="204"/>
      <c r="E50" s="204"/>
      <c r="F50" s="204"/>
      <c r="G50" s="204"/>
      <c r="H50" s="294"/>
      <c r="I50" s="205"/>
      <c r="J50" s="0"/>
      <c r="K50" s="295"/>
      <c r="L50" s="296"/>
      <c r="M50" s="0"/>
      <c r="N50" s="201"/>
      <c r="O50" s="0"/>
      <c r="P50" s="202"/>
      <c r="Q50" s="202"/>
    </row>
    <row r="51" customFormat="false" ht="17.25" hidden="false" customHeight="true" outlineLevel="0" collapsed="false">
      <c r="A51" s="293"/>
      <c r="B51" s="297" t="s">
        <v>155</v>
      </c>
      <c r="C51" s="298"/>
      <c r="D51" s="298"/>
      <c r="E51" s="298"/>
      <c r="F51" s="298"/>
      <c r="G51" s="298"/>
      <c r="H51" s="298"/>
      <c r="I51" s="298"/>
      <c r="J51" s="299"/>
      <c r="K51" s="300"/>
      <c r="L51" s="301"/>
      <c r="M51" s="0"/>
      <c r="N51" s="258" t="n">
        <f aca="false">SUM(N52:N56)/100</f>
        <v>0</v>
      </c>
      <c r="O51" s="0"/>
      <c r="P51" s="302" t="s">
        <v>139</v>
      </c>
      <c r="Q51" s="302"/>
    </row>
    <row r="52" customFormat="false" ht="17.25" hidden="false" customHeight="true" outlineLevel="0" collapsed="false">
      <c r="A52" s="293"/>
      <c r="B52" s="219"/>
      <c r="C52" s="303" t="s">
        <v>156</v>
      </c>
      <c r="D52" s="220"/>
      <c r="E52" s="220"/>
      <c r="F52" s="221"/>
      <c r="G52" s="304"/>
      <c r="H52" s="304"/>
      <c r="I52" s="305"/>
      <c r="J52" s="306"/>
      <c r="K52" s="307" t="n">
        <f aca="false">I52*G52/100</f>
        <v>0</v>
      </c>
      <c r="L52" s="308" t="n">
        <f aca="false">I52*H52/100</f>
        <v>0</v>
      </c>
      <c r="M52" s="0"/>
      <c r="N52" s="277" t="n">
        <f aca="false">F52*I52</f>
        <v>0</v>
      </c>
      <c r="O52" s="0"/>
      <c r="P52" s="237"/>
      <c r="Q52" s="227"/>
    </row>
    <row r="53" customFormat="false" ht="17.25" hidden="false" customHeight="true" outlineLevel="0" collapsed="false">
      <c r="A53" s="293"/>
      <c r="B53" s="219"/>
      <c r="C53" s="220"/>
      <c r="D53" s="220"/>
      <c r="E53" s="220"/>
      <c r="F53" s="221"/>
      <c r="G53" s="304"/>
      <c r="H53" s="305"/>
      <c r="I53" s="309"/>
      <c r="J53" s="310"/>
      <c r="K53" s="307" t="n">
        <f aca="false">I53*G53/100</f>
        <v>0</v>
      </c>
      <c r="L53" s="308" t="n">
        <f aca="false">I53*H53/100</f>
        <v>0</v>
      </c>
      <c r="M53" s="0"/>
      <c r="N53" s="261" t="n">
        <f aca="false">F53*I53</f>
        <v>0</v>
      </c>
      <c r="O53" s="0"/>
      <c r="P53" s="237"/>
      <c r="Q53" s="228"/>
    </row>
    <row r="54" customFormat="false" ht="17.25" hidden="false" customHeight="true" outlineLevel="0" collapsed="false">
      <c r="A54" s="293"/>
      <c r="B54" s="219"/>
      <c r="C54" s="220"/>
      <c r="D54" s="220"/>
      <c r="E54" s="220"/>
      <c r="F54" s="221"/>
      <c r="G54" s="304"/>
      <c r="H54" s="305"/>
      <c r="I54" s="309"/>
      <c r="J54" s="310"/>
      <c r="K54" s="307" t="n">
        <f aca="false">I54*G54/100</f>
        <v>0</v>
      </c>
      <c r="L54" s="308" t="n">
        <f aca="false">I54*H54/100</f>
        <v>0</v>
      </c>
      <c r="M54" s="0"/>
      <c r="N54" s="261" t="n">
        <f aca="false">F54*I54</f>
        <v>0</v>
      </c>
      <c r="O54" s="0"/>
      <c r="P54" s="237"/>
      <c r="Q54" s="228"/>
    </row>
    <row r="55" customFormat="false" ht="17.25" hidden="false" customHeight="true" outlineLevel="0" collapsed="false">
      <c r="A55" s="293"/>
      <c r="B55" s="219"/>
      <c r="C55" s="220"/>
      <c r="D55" s="220"/>
      <c r="E55" s="220"/>
      <c r="F55" s="221"/>
      <c r="G55" s="304"/>
      <c r="H55" s="305"/>
      <c r="I55" s="309"/>
      <c r="J55" s="310"/>
      <c r="K55" s="307" t="n">
        <f aca="false">I55*G55/100</f>
        <v>0</v>
      </c>
      <c r="L55" s="308" t="n">
        <f aca="false">I55*H55/100</f>
        <v>0</v>
      </c>
      <c r="M55" s="0"/>
      <c r="N55" s="261" t="n">
        <f aca="false">F55*I55</f>
        <v>0</v>
      </c>
      <c r="O55" s="0"/>
      <c r="P55" s="237"/>
      <c r="Q55" s="311"/>
    </row>
    <row r="56" customFormat="false" ht="17.25" hidden="false" customHeight="true" outlineLevel="0" collapsed="false">
      <c r="A56" s="293"/>
      <c r="B56" s="219"/>
      <c r="C56" s="220"/>
      <c r="D56" s="220"/>
      <c r="E56" s="220"/>
      <c r="F56" s="221"/>
      <c r="G56" s="304"/>
      <c r="H56" s="305"/>
      <c r="I56" s="309"/>
      <c r="J56" s="310"/>
      <c r="K56" s="307" t="n">
        <f aca="false">I56*G56/100</f>
        <v>0</v>
      </c>
      <c r="L56" s="308" t="n">
        <f aca="false">I56*H56/100</f>
        <v>0</v>
      </c>
      <c r="M56" s="0"/>
      <c r="N56" s="242" t="n">
        <f aca="false">F56*I56</f>
        <v>0</v>
      </c>
      <c r="O56" s="0"/>
      <c r="P56" s="237"/>
      <c r="Q56" s="311"/>
    </row>
    <row r="57" customFormat="false" ht="17.25" hidden="false" customHeight="true" outlineLevel="0" collapsed="false">
      <c r="A57" s="293"/>
      <c r="B57" s="243" t="s">
        <v>142</v>
      </c>
      <c r="C57" s="243"/>
      <c r="D57" s="243"/>
      <c r="E57" s="243"/>
      <c r="F57" s="243"/>
      <c r="G57" s="243"/>
      <c r="H57" s="243"/>
      <c r="I57" s="243"/>
      <c r="J57" s="312"/>
      <c r="K57" s="313" t="n">
        <f aca="false">SUM(K52:K56)</f>
        <v>0</v>
      </c>
      <c r="L57" s="314" t="n">
        <f aca="false">SUM(L52:L56)</f>
        <v>0</v>
      </c>
      <c r="M57" s="0"/>
      <c r="N57" s="315"/>
      <c r="O57" s="0"/>
      <c r="P57" s="274"/>
    </row>
    <row r="58" customFormat="false" ht="17.25" hidden="false" customHeight="true" outlineLevel="0" collapsed="false">
      <c r="A58" s="284"/>
      <c r="B58" s="284"/>
      <c r="C58" s="284"/>
      <c r="D58" s="284"/>
      <c r="E58" s="284"/>
      <c r="F58" s="284"/>
      <c r="G58" s="284"/>
      <c r="H58" s="284"/>
      <c r="I58" s="284"/>
      <c r="J58" s="284"/>
      <c r="K58" s="284"/>
      <c r="L58" s="284"/>
      <c r="M58" s="0"/>
      <c r="N58" s="0"/>
      <c r="O58" s="0"/>
      <c r="P58" s="274"/>
    </row>
    <row r="59" customFormat="false" ht="30.75" hidden="false" customHeight="true" outlineLevel="0" collapsed="false">
      <c r="A59" s="284"/>
      <c r="B59" s="316" t="s">
        <v>157</v>
      </c>
      <c r="C59" s="316"/>
      <c r="D59" s="316"/>
      <c r="E59" s="316"/>
      <c r="F59" s="316"/>
      <c r="G59" s="316"/>
      <c r="H59" s="316"/>
      <c r="I59" s="316"/>
      <c r="J59" s="317"/>
      <c r="K59" s="318" t="n">
        <f aca="false">K27+K33+K44+K57</f>
        <v>0</v>
      </c>
      <c r="L59" s="318" t="n">
        <f aca="false">L27+L33+L44+L57</f>
        <v>0</v>
      </c>
      <c r="M59" s="0"/>
      <c r="N59" s="319" t="n">
        <f aca="false">N14+N18+N24+N29+N35+N51</f>
        <v>0</v>
      </c>
      <c r="O59" s="0"/>
      <c r="P59" s="274"/>
    </row>
    <row r="60" customFormat="false" ht="46.5" hidden="false" customHeight="true" outlineLevel="0" collapsed="false">
      <c r="A60" s="284"/>
      <c r="B60" s="320"/>
      <c r="C60" s="320"/>
      <c r="D60" s="320"/>
      <c r="E60" s="320"/>
      <c r="F60" s="321"/>
      <c r="G60" s="321"/>
      <c r="H60" s="321"/>
      <c r="I60" s="322"/>
      <c r="J60" s="322"/>
      <c r="K60" s="323"/>
      <c r="L60" s="322"/>
      <c r="M60" s="0"/>
      <c r="N60" s="0"/>
      <c r="O60" s="0"/>
      <c r="P60" s="0"/>
    </row>
    <row r="61" customFormat="false" ht="24.75" hidden="false" customHeight="true" outlineLevel="0" collapsed="false">
      <c r="A61" s="284"/>
      <c r="B61" s="320"/>
      <c r="C61" s="320"/>
      <c r="D61" s="320"/>
      <c r="E61" s="320"/>
      <c r="F61" s="321"/>
      <c r="G61" s="321"/>
      <c r="H61" s="321"/>
      <c r="I61" s="322"/>
      <c r="J61" s="322"/>
      <c r="K61" s="322"/>
      <c r="L61" s="322"/>
      <c r="M61" s="322"/>
      <c r="N61" s="322"/>
      <c r="O61" s="0"/>
      <c r="P61" s="0"/>
    </row>
    <row r="62" customFormat="false" ht="30" hidden="false" customHeight="true" outlineLevel="0" collapsed="false">
      <c r="A62" s="0"/>
      <c r="B62" s="0"/>
      <c r="C62" s="0"/>
      <c r="D62" s="0"/>
      <c r="E62" s="0"/>
      <c r="F62" s="0"/>
      <c r="G62" s="0"/>
      <c r="H62" s="0"/>
      <c r="I62" s="0"/>
      <c r="J62" s="0"/>
      <c r="K62" s="0"/>
      <c r="L62" s="0"/>
      <c r="M62" s="0"/>
      <c r="N62" s="0"/>
      <c r="O62" s="0"/>
      <c r="P62" s="0"/>
    </row>
    <row r="63" customFormat="false" ht="17.25" hidden="false" customHeight="true" outlineLevel="0" collapsed="false">
      <c r="A63" s="324" t="s">
        <v>158</v>
      </c>
      <c r="B63" s="324"/>
      <c r="C63" s="324"/>
      <c r="D63" s="324"/>
      <c r="E63" s="324"/>
      <c r="F63" s="324"/>
      <c r="G63" s="324"/>
      <c r="H63" s="324"/>
      <c r="I63" s="324"/>
      <c r="J63" s="324"/>
      <c r="K63" s="324"/>
      <c r="L63" s="324"/>
      <c r="M63" s="324"/>
      <c r="N63" s="324"/>
      <c r="O63" s="324"/>
      <c r="P63" s="324"/>
    </row>
    <row r="64" customFormat="false" ht="17.25" hidden="false" customHeight="true" outlineLevel="0" collapsed="false">
      <c r="A64" s="325"/>
      <c r="B64" s="325"/>
      <c r="C64" s="325"/>
      <c r="D64" s="325"/>
      <c r="E64" s="325"/>
      <c r="F64" s="325"/>
      <c r="G64" s="325"/>
      <c r="H64" s="325"/>
      <c r="I64" s="325"/>
      <c r="J64" s="325"/>
      <c r="K64" s="325"/>
      <c r="L64" s="325"/>
      <c r="M64" s="325"/>
      <c r="N64" s="325"/>
      <c r="O64" s="325"/>
      <c r="P64" s="325"/>
    </row>
    <row r="65" customFormat="false" ht="17.25" hidden="false" customHeight="true" outlineLevel="0" collapsed="false">
      <c r="A65" s="325"/>
      <c r="B65" s="325"/>
      <c r="C65" s="325"/>
      <c r="D65" s="325"/>
      <c r="E65" s="325"/>
      <c r="F65" s="325"/>
      <c r="G65" s="325"/>
      <c r="H65" s="325"/>
      <c r="I65" s="325"/>
      <c r="J65" s="325"/>
      <c r="K65" s="325"/>
      <c r="L65" s="325"/>
      <c r="M65" s="325"/>
      <c r="N65" s="325"/>
      <c r="O65" s="325"/>
      <c r="P65" s="325"/>
    </row>
    <row r="66" customFormat="false" ht="17.25" hidden="false" customHeight="true" outlineLevel="0" collapsed="false">
      <c r="A66" s="325"/>
      <c r="B66" s="325"/>
      <c r="C66" s="325"/>
      <c r="D66" s="325"/>
      <c r="E66" s="325"/>
      <c r="F66" s="325"/>
      <c r="G66" s="325"/>
      <c r="H66" s="325"/>
      <c r="I66" s="325"/>
      <c r="J66" s="325"/>
      <c r="K66" s="325"/>
      <c r="L66" s="325"/>
      <c r="M66" s="325"/>
      <c r="N66" s="325"/>
      <c r="O66" s="325"/>
      <c r="P66" s="325"/>
    </row>
    <row r="67" customFormat="false" ht="17.25" hidden="false" customHeight="true" outlineLevel="0" collapsed="false">
      <c r="A67" s="325"/>
      <c r="B67" s="325"/>
      <c r="C67" s="325"/>
      <c r="D67" s="325"/>
      <c r="E67" s="325"/>
      <c r="F67" s="325"/>
      <c r="G67" s="325"/>
      <c r="H67" s="325"/>
      <c r="I67" s="325"/>
      <c r="J67" s="325"/>
      <c r="K67" s="325"/>
      <c r="L67" s="325"/>
      <c r="M67" s="325"/>
      <c r="N67" s="325"/>
      <c r="O67" s="325"/>
      <c r="P67" s="325"/>
    </row>
    <row r="68" customFormat="false" ht="17.25" hidden="false" customHeight="true" outlineLevel="0" collapsed="false">
      <c r="A68" s="325"/>
      <c r="B68" s="325"/>
      <c r="C68" s="325"/>
      <c r="D68" s="325"/>
      <c r="E68" s="325"/>
      <c r="F68" s="325"/>
      <c r="G68" s="325"/>
      <c r="H68" s="325"/>
      <c r="I68" s="325"/>
      <c r="J68" s="325"/>
      <c r="K68" s="325"/>
      <c r="L68" s="325"/>
      <c r="M68" s="325"/>
      <c r="N68" s="325"/>
      <c r="O68" s="325"/>
      <c r="P68" s="325"/>
    </row>
    <row r="69" customFormat="false" ht="17.25" hidden="false" customHeight="true" outlineLevel="0" collapsed="false">
      <c r="A69" s="325"/>
      <c r="B69" s="325"/>
      <c r="C69" s="325"/>
      <c r="D69" s="325"/>
      <c r="E69" s="325"/>
      <c r="F69" s="325"/>
      <c r="G69" s="325"/>
      <c r="H69" s="325"/>
      <c r="I69" s="325"/>
      <c r="J69" s="325"/>
      <c r="K69" s="325"/>
      <c r="L69" s="325"/>
      <c r="M69" s="325"/>
      <c r="N69" s="325"/>
      <c r="O69" s="325"/>
      <c r="P69" s="325"/>
    </row>
    <row r="70" customFormat="false" ht="17.25" hidden="false" customHeight="true" outlineLevel="0" collapsed="false">
      <c r="A70" s="325"/>
      <c r="B70" s="325"/>
      <c r="C70" s="325"/>
      <c r="D70" s="325"/>
      <c r="E70" s="325"/>
      <c r="F70" s="325"/>
      <c r="G70" s="325"/>
      <c r="H70" s="325"/>
      <c r="I70" s="325"/>
      <c r="J70" s="325"/>
      <c r="K70" s="325"/>
      <c r="L70" s="325"/>
      <c r="M70" s="325"/>
      <c r="N70" s="325"/>
      <c r="O70" s="325"/>
      <c r="P70" s="325"/>
    </row>
    <row r="71" customFormat="false" ht="17.25" hidden="false" customHeight="true" outlineLevel="0" collapsed="false">
      <c r="A71" s="325"/>
      <c r="B71" s="325"/>
      <c r="C71" s="325"/>
      <c r="D71" s="325"/>
      <c r="E71" s="325"/>
      <c r="F71" s="325"/>
      <c r="G71" s="325"/>
      <c r="H71" s="325"/>
      <c r="I71" s="325"/>
      <c r="J71" s="325"/>
      <c r="K71" s="325"/>
      <c r="L71" s="325"/>
      <c r="M71" s="325"/>
      <c r="N71" s="325"/>
      <c r="O71" s="325"/>
      <c r="P71" s="325"/>
    </row>
    <row r="72" customFormat="false" ht="17.25" hidden="false" customHeight="true" outlineLevel="0" collapsed="false">
      <c r="A72" s="325"/>
      <c r="B72" s="325"/>
      <c r="C72" s="325"/>
      <c r="D72" s="325"/>
      <c r="E72" s="325"/>
      <c r="F72" s="325"/>
      <c r="G72" s="325"/>
      <c r="H72" s="325"/>
      <c r="I72" s="325"/>
      <c r="J72" s="325"/>
      <c r="K72" s="325"/>
      <c r="L72" s="325"/>
      <c r="M72" s="325"/>
      <c r="N72" s="325"/>
      <c r="O72" s="325"/>
      <c r="P72" s="325"/>
    </row>
    <row r="73" customFormat="false" ht="17.25" hidden="false" customHeight="true" outlineLevel="0" collapsed="false">
      <c r="A73" s="325"/>
      <c r="B73" s="325"/>
      <c r="C73" s="325"/>
      <c r="D73" s="325"/>
      <c r="E73" s="325"/>
      <c r="F73" s="325"/>
      <c r="G73" s="325"/>
      <c r="H73" s="325"/>
      <c r="I73" s="325"/>
      <c r="J73" s="325"/>
      <c r="K73" s="325"/>
      <c r="L73" s="325"/>
      <c r="M73" s="325"/>
      <c r="N73" s="325"/>
      <c r="O73" s="325"/>
      <c r="P73" s="325"/>
    </row>
    <row r="74" customFormat="false" ht="17.25" hidden="false" customHeight="true" outlineLevel="0" collapsed="false">
      <c r="A74" s="325"/>
      <c r="B74" s="325"/>
      <c r="C74" s="325"/>
      <c r="D74" s="325"/>
      <c r="E74" s="325"/>
      <c r="F74" s="325"/>
      <c r="G74" s="325"/>
      <c r="H74" s="325"/>
      <c r="I74" s="325"/>
      <c r="J74" s="325"/>
      <c r="K74" s="325"/>
      <c r="L74" s="325"/>
      <c r="M74" s="325"/>
      <c r="N74" s="325"/>
      <c r="O74" s="325"/>
      <c r="P74" s="325"/>
    </row>
    <row r="75" customFormat="false" ht="17.25" hidden="false" customHeight="true" outlineLevel="0" collapsed="false">
      <c r="A75" s="325"/>
      <c r="B75" s="325"/>
      <c r="C75" s="325"/>
      <c r="D75" s="325"/>
      <c r="E75" s="325"/>
      <c r="F75" s="325"/>
      <c r="G75" s="325"/>
      <c r="H75" s="325"/>
      <c r="I75" s="325"/>
      <c r="J75" s="325"/>
      <c r="K75" s="325"/>
      <c r="L75" s="325"/>
      <c r="M75" s="325"/>
      <c r="N75" s="325"/>
      <c r="O75" s="325"/>
      <c r="P75" s="325"/>
    </row>
    <row r="76" customFormat="false" ht="17.25" hidden="false" customHeight="true" outlineLevel="0" collapsed="false">
      <c r="A76" s="325"/>
      <c r="B76" s="325"/>
      <c r="C76" s="325"/>
      <c r="D76" s="325"/>
      <c r="E76" s="325"/>
      <c r="F76" s="325"/>
      <c r="G76" s="325"/>
      <c r="H76" s="325"/>
      <c r="I76" s="325"/>
      <c r="J76" s="325"/>
      <c r="K76" s="325"/>
      <c r="L76" s="325"/>
      <c r="M76" s="325"/>
      <c r="N76" s="325"/>
      <c r="O76" s="325"/>
      <c r="P76" s="325"/>
    </row>
    <row r="77" customFormat="false" ht="17.25" hidden="false" customHeight="true" outlineLevel="0" collapsed="false">
      <c r="A77" s="325"/>
      <c r="B77" s="325"/>
      <c r="C77" s="325"/>
      <c r="D77" s="325"/>
      <c r="E77" s="325"/>
      <c r="F77" s="325"/>
      <c r="G77" s="325"/>
      <c r="H77" s="325"/>
      <c r="I77" s="325"/>
      <c r="J77" s="325"/>
      <c r="K77" s="325"/>
      <c r="L77" s="325"/>
      <c r="M77" s="325"/>
      <c r="N77" s="325"/>
      <c r="O77" s="325"/>
      <c r="P77" s="325"/>
    </row>
    <row r="78" customFormat="false" ht="17.25" hidden="false" customHeight="true" outlineLevel="0" collapsed="false">
      <c r="A78" s="325"/>
      <c r="B78" s="325"/>
      <c r="C78" s="325"/>
      <c r="D78" s="325"/>
      <c r="E78" s="325"/>
      <c r="F78" s="325"/>
      <c r="G78" s="325"/>
      <c r="H78" s="325"/>
      <c r="I78" s="325"/>
      <c r="J78" s="325"/>
      <c r="K78" s="325"/>
      <c r="L78" s="325"/>
      <c r="M78" s="325"/>
      <c r="N78" s="325"/>
      <c r="O78" s="325"/>
      <c r="P78" s="325"/>
    </row>
  </sheetData>
  <sheetProtection sheet="true" objects="true" scenarios="true" selectLockedCells="true"/>
  <protectedRanges>
    <protectedRange name="Plage2_3" sqref="B36:H38"/>
    <protectedRange name="Plage1_2" sqref="C33:D33 B52:I52 I25 C27:D28 B28 I36:I39 P25:P27 H33:I33 H44:I44 N25:O26 H27 B19:I23 B15:I17 B25:H26 P34 P36:P44 B53:H56 P52:P59 N15:Q17 Q25:Q26 N19:Q23 Q36:Q43 Q52:Q54 P30:Q31 B30:I32 K15:L26"/>
    <protectedRange name="Plage2_1_2" sqref="B41:I43 B39:H40"/>
  </protectedRanges>
  <mergeCells count="52">
    <mergeCell ref="A1:Q1"/>
    <mergeCell ref="A3:Q4"/>
    <mergeCell ref="A5:Q5"/>
    <mergeCell ref="A7:Q7"/>
    <mergeCell ref="A9:J9"/>
    <mergeCell ref="B10:J10"/>
    <mergeCell ref="K10:L10"/>
    <mergeCell ref="N10:N13"/>
    <mergeCell ref="P10:P13"/>
    <mergeCell ref="Q10:Q13"/>
    <mergeCell ref="B11:B13"/>
    <mergeCell ref="C11:C13"/>
    <mergeCell ref="D11:D13"/>
    <mergeCell ref="E11:E13"/>
    <mergeCell ref="F11:F13"/>
    <mergeCell ref="G11:G13"/>
    <mergeCell ref="H11:H13"/>
    <mergeCell ref="I11:I13"/>
    <mergeCell ref="K11:K13"/>
    <mergeCell ref="L11:L13"/>
    <mergeCell ref="A14:A27"/>
    <mergeCell ref="B14:I14"/>
    <mergeCell ref="P14:Q14"/>
    <mergeCell ref="R14:R17"/>
    <mergeCell ref="B18:I18"/>
    <mergeCell ref="R18:R23"/>
    <mergeCell ref="B24:I24"/>
    <mergeCell ref="R24:R26"/>
    <mergeCell ref="B27:I27"/>
    <mergeCell ref="B33:I33"/>
    <mergeCell ref="B44:I44"/>
    <mergeCell ref="B46:L46"/>
    <mergeCell ref="A48:A57"/>
    <mergeCell ref="B48:B50"/>
    <mergeCell ref="C48:C50"/>
    <mergeCell ref="D48:D50"/>
    <mergeCell ref="E48:E50"/>
    <mergeCell ref="F48:F50"/>
    <mergeCell ref="G48:G50"/>
    <mergeCell ref="H48:H50"/>
    <mergeCell ref="I48:I50"/>
    <mergeCell ref="K48:K50"/>
    <mergeCell ref="L48:L50"/>
    <mergeCell ref="N48:N50"/>
    <mergeCell ref="P48:P50"/>
    <mergeCell ref="Q48:Q50"/>
    <mergeCell ref="P51:Q51"/>
    <mergeCell ref="B57:I57"/>
    <mergeCell ref="B59:I59"/>
    <mergeCell ref="J61:N61"/>
    <mergeCell ref="A63:P63"/>
    <mergeCell ref="A64:P78"/>
  </mergeCells>
  <conditionalFormatting sqref="R14;R18;R24">
    <cfRule type="cellIs" priority="2" operator="equal" aboveAverage="0" equalAverage="0" bottom="0" percent="0" rank="0" text="" dxfId="0">
      <formula>"attention proratisation à faire onglet 4"</formula>
    </cfRule>
    <cfRule type="cellIs" priority="3" operator="equal" aboveAverage="0" equalAverage="0" bottom="0" percent="0" rank="0" text="" dxfId="1">
      <formula>"ETP ok"</formula>
    </cfRule>
  </conditionalFormatting>
  <printOptions headings="false" gridLines="false" gridLinesSet="true" horizontalCentered="true" verticalCentered="false"/>
  <pageMargins left="0" right="0" top="0.39375" bottom="0.39375"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rowBreaks count="1" manualBreakCount="1">
    <brk id="44" man="true" max="16383" min="0"/>
  </rowBreaks>
  <legacyDrawing r:id="rId2"/>
</worksheet>
</file>

<file path=xl/worksheets/sheet5.xml><?xml version="1.0" encoding="utf-8"?>
<worksheet xmlns="http://schemas.openxmlformats.org/spreadsheetml/2006/main" xmlns:r="http://schemas.openxmlformats.org/officeDocument/2006/relationships">
  <sheetPr filterMode="false">
    <pageSetUpPr fitToPage="true"/>
  </sheetPr>
  <dimension ref="1:59"/>
  <sheetViews>
    <sheetView windowProtection="false" showFormulas="false" showGridLines="false" showRowColHeaders="true" showZeros="true" rightToLeft="false" tabSelected="false" showOutlineSymbols="true" defaultGridColor="true" view="normal" topLeftCell="A5" colorId="64" zoomScale="80" zoomScaleNormal="80" zoomScalePageLayoutView="100" workbookViewId="0">
      <selection pane="topLeft" activeCell="G43" activeCellId="0" sqref="G43"/>
    </sheetView>
  </sheetViews>
  <sheetFormatPr defaultRowHeight="14.25"/>
  <cols>
    <col collapsed="false" hidden="false" max="1" min="1" style="111" width="13.1377551020408"/>
    <col collapsed="false" hidden="false" max="2" min="2" style="111" width="45.7091836734694"/>
    <col collapsed="false" hidden="false" max="3" min="3" style="111" width="21.7091836734694"/>
    <col collapsed="false" hidden="false" max="4" min="4" style="326" width="10.4234693877551"/>
    <col collapsed="false" hidden="false" max="5" min="5" style="327" width="15.1479591836735"/>
    <col collapsed="false" hidden="false" max="6" min="6" style="327" width="47.280612244898"/>
    <col collapsed="false" hidden="false" max="7" min="7" style="327" width="21.7091836734694"/>
    <col collapsed="false" hidden="false" max="8" min="8" style="328" width="11.4183673469388"/>
    <col collapsed="false" hidden="false" max="202" min="9" style="327" width="11.4183673469388"/>
    <col collapsed="false" hidden="false" max="1025" min="203" style="111" width="11.4183673469388"/>
  </cols>
  <sheetData>
    <row r="1" customFormat="false" ht="15" hidden="false" customHeight="false" outlineLevel="0" collapsed="false">
      <c r="A1" s="329" t="s">
        <v>72</v>
      </c>
      <c r="B1" s="329"/>
      <c r="C1" s="329"/>
      <c r="D1" s="329"/>
      <c r="E1" s="329"/>
      <c r="F1" s="329"/>
      <c r="G1" s="329"/>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4.25" hidden="false" customHeight="fals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3.1" hidden="false" customHeight="false" outlineLevel="0" collapsed="false">
      <c r="A3" s="330" t="s">
        <v>159</v>
      </c>
      <c r="B3" s="330"/>
      <c r="C3" s="330"/>
      <c r="D3" s="330"/>
      <c r="E3" s="330"/>
      <c r="F3" s="330"/>
      <c r="G3" s="33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137" customFormat="true" ht="39" hidden="false" customHeight="true" outlineLevel="0" collapsed="false">
      <c r="D4" s="331"/>
      <c r="G4" s="332"/>
    </row>
    <row r="5" customFormat="false" ht="27.75" hidden="false" customHeight="true" outlineLevel="0" collapsed="false">
      <c r="A5" s="196" t="s">
        <v>160</v>
      </c>
      <c r="B5" s="196"/>
      <c r="C5" s="196"/>
      <c r="D5" s="196"/>
      <c r="E5" s="196"/>
      <c r="F5" s="196"/>
      <c r="G5" s="196"/>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5.6" hidden="false" customHeight="false" outlineLevel="0" collapsed="false">
      <c r="A6" s="0"/>
      <c r="B6" s="333"/>
      <c r="C6" s="333"/>
      <c r="D6" s="333"/>
      <c r="E6" s="333"/>
      <c r="F6" s="333"/>
      <c r="G6" s="333"/>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4.25" hidden="false" customHeight="fals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1.5" hidden="false" customHeight="true" outlineLevel="0" collapsed="false">
      <c r="A8" s="0"/>
      <c r="B8" s="334" t="s">
        <v>161</v>
      </c>
      <c r="C8" s="180"/>
      <c r="D8" s="335"/>
      <c r="E8" s="336"/>
      <c r="F8" s="337" t="s">
        <v>162</v>
      </c>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4.25" hidden="false" customHeight="fals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7.5" hidden="false" customHeight="true" outlineLevel="0" collapsed="false">
      <c r="A10" s="0"/>
      <c r="B10" s="0"/>
      <c r="C10" s="0"/>
      <c r="D10" s="0"/>
      <c r="E10" s="0"/>
      <c r="F10" s="333"/>
      <c r="G10" s="333"/>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75" hidden="false" customHeight="true" outlineLevel="0" collapsed="false">
      <c r="A11" s="338" t="s">
        <v>163</v>
      </c>
      <c r="B11" s="339" t="s">
        <v>164</v>
      </c>
      <c r="C11" s="340" t="s">
        <v>165</v>
      </c>
      <c r="D11" s="341"/>
      <c r="E11" s="338" t="s">
        <v>163</v>
      </c>
      <c r="F11" s="338" t="s">
        <v>164</v>
      </c>
      <c r="G11" s="342" t="s">
        <v>166</v>
      </c>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5" hidden="false" customHeight="true" outlineLevel="0" collapsed="false">
      <c r="A12" s="338"/>
      <c r="B12" s="339"/>
      <c r="C12" s="340"/>
      <c r="D12" s="341"/>
      <c r="E12" s="338"/>
      <c r="F12" s="338"/>
      <c r="G12" s="342"/>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s="351" customFormat="true" ht="20.1" hidden="false" customHeight="true" outlineLevel="0" collapsed="false">
      <c r="A13" s="343" t="n">
        <v>60</v>
      </c>
      <c r="B13" s="344" t="s">
        <v>167</v>
      </c>
      <c r="C13" s="345"/>
      <c r="D13" s="346"/>
      <c r="E13" s="343" t="n">
        <v>70</v>
      </c>
      <c r="F13" s="343" t="s">
        <v>168</v>
      </c>
      <c r="G13" s="347"/>
      <c r="H13" s="348"/>
      <c r="I13" s="349"/>
      <c r="J13" s="349"/>
      <c r="K13" s="349"/>
      <c r="L13" s="349"/>
      <c r="M13" s="349"/>
      <c r="N13" s="349"/>
      <c r="O13" s="349"/>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c r="AT13" s="348"/>
      <c r="AU13" s="348"/>
      <c r="AV13" s="348"/>
      <c r="AW13" s="348"/>
      <c r="AX13" s="348"/>
      <c r="AY13" s="348"/>
      <c r="AZ13" s="348"/>
      <c r="BA13" s="348"/>
      <c r="BB13" s="348"/>
      <c r="BC13" s="348"/>
      <c r="BD13" s="348"/>
      <c r="BE13" s="348"/>
      <c r="BF13" s="348"/>
      <c r="BG13" s="348"/>
      <c r="BH13" s="348"/>
      <c r="BI13" s="348"/>
      <c r="BJ13" s="348"/>
      <c r="BK13" s="348"/>
      <c r="BL13" s="348"/>
      <c r="BM13" s="348"/>
      <c r="BN13" s="348"/>
      <c r="BO13" s="348"/>
      <c r="BP13" s="348"/>
      <c r="BQ13" s="348"/>
      <c r="BR13" s="348"/>
      <c r="BS13" s="348"/>
      <c r="BT13" s="348"/>
      <c r="BU13" s="348"/>
      <c r="BV13" s="348"/>
      <c r="BW13" s="348"/>
      <c r="BX13" s="348"/>
      <c r="BY13" s="348"/>
      <c r="BZ13" s="348"/>
      <c r="CA13" s="348"/>
      <c r="CB13" s="348"/>
      <c r="CC13" s="348"/>
      <c r="CD13" s="348"/>
      <c r="CE13" s="348"/>
      <c r="CF13" s="348"/>
      <c r="CG13" s="348"/>
      <c r="CH13" s="348"/>
      <c r="CI13" s="348"/>
      <c r="CJ13" s="348"/>
      <c r="CK13" s="348"/>
      <c r="CL13" s="348"/>
      <c r="CM13" s="348"/>
      <c r="CN13" s="348"/>
      <c r="CO13" s="348"/>
      <c r="CP13" s="348"/>
      <c r="CQ13" s="348"/>
      <c r="CR13" s="348"/>
      <c r="CS13" s="348"/>
      <c r="CT13" s="348"/>
      <c r="CU13" s="348"/>
      <c r="CV13" s="348"/>
      <c r="CW13" s="348"/>
      <c r="CX13" s="348"/>
      <c r="CY13" s="348"/>
      <c r="CZ13" s="348"/>
      <c r="DA13" s="348"/>
      <c r="DB13" s="348"/>
      <c r="DC13" s="348"/>
      <c r="DD13" s="348"/>
      <c r="DE13" s="348"/>
      <c r="DF13" s="348"/>
      <c r="DG13" s="348"/>
      <c r="DH13" s="348"/>
      <c r="DI13" s="348"/>
      <c r="DJ13" s="348"/>
      <c r="DK13" s="348"/>
      <c r="DL13" s="348"/>
      <c r="DM13" s="348"/>
      <c r="DN13" s="348"/>
      <c r="DO13" s="348"/>
      <c r="DP13" s="348"/>
      <c r="DQ13" s="348"/>
      <c r="DR13" s="348"/>
      <c r="DS13" s="348"/>
      <c r="DT13" s="348"/>
      <c r="DU13" s="348"/>
      <c r="DV13" s="348"/>
      <c r="DW13" s="348"/>
      <c r="DX13" s="348"/>
      <c r="DY13" s="348"/>
      <c r="DZ13" s="348"/>
      <c r="EA13" s="348"/>
      <c r="EB13" s="348"/>
      <c r="EC13" s="348"/>
      <c r="ED13" s="348"/>
      <c r="EE13" s="348"/>
      <c r="EF13" s="348"/>
      <c r="EG13" s="348"/>
      <c r="EH13" s="348"/>
      <c r="EI13" s="348"/>
      <c r="EJ13" s="348"/>
      <c r="EK13" s="348"/>
      <c r="EL13" s="348"/>
      <c r="EM13" s="348"/>
      <c r="EN13" s="348"/>
      <c r="EO13" s="348"/>
      <c r="EP13" s="348"/>
      <c r="EQ13" s="348"/>
      <c r="ER13" s="348"/>
      <c r="ES13" s="348"/>
      <c r="ET13" s="348"/>
      <c r="EU13" s="348"/>
      <c r="EV13" s="348"/>
      <c r="EW13" s="348"/>
      <c r="EX13" s="348"/>
      <c r="EY13" s="348"/>
      <c r="EZ13" s="348"/>
      <c r="FA13" s="348"/>
      <c r="FB13" s="348"/>
      <c r="FC13" s="348"/>
      <c r="FD13" s="348"/>
      <c r="FE13" s="348"/>
      <c r="FF13" s="348"/>
      <c r="FG13" s="348"/>
      <c r="FH13" s="348"/>
      <c r="FI13" s="348"/>
      <c r="FJ13" s="348"/>
      <c r="FK13" s="348"/>
      <c r="FL13" s="348"/>
      <c r="FM13" s="348"/>
      <c r="FN13" s="348"/>
      <c r="FO13" s="348"/>
      <c r="FP13" s="348"/>
      <c r="FQ13" s="348"/>
      <c r="FR13" s="348"/>
      <c r="FS13" s="348"/>
      <c r="FT13" s="348"/>
      <c r="FU13" s="348"/>
      <c r="FV13" s="348"/>
      <c r="FW13" s="348"/>
      <c r="FX13" s="348"/>
      <c r="FY13" s="348"/>
      <c r="FZ13" s="348"/>
      <c r="GA13" s="348"/>
      <c r="GB13" s="348"/>
      <c r="GC13" s="348"/>
      <c r="GD13" s="348"/>
      <c r="GE13" s="348"/>
      <c r="GF13" s="348"/>
      <c r="GG13" s="348"/>
      <c r="GH13" s="348"/>
      <c r="GI13" s="348"/>
      <c r="GJ13" s="348"/>
      <c r="GK13" s="348"/>
      <c r="GL13" s="348"/>
      <c r="GM13" s="348"/>
      <c r="GN13" s="348"/>
      <c r="GO13" s="348"/>
      <c r="GP13" s="348"/>
      <c r="GQ13" s="348"/>
      <c r="GR13" s="348"/>
      <c r="GS13" s="348"/>
      <c r="GT13" s="348"/>
      <c r="GU13" s="350"/>
    </row>
    <row r="14" s="129" customFormat="true" ht="20.1" hidden="false" customHeight="true" outlineLevel="0" collapsed="false">
      <c r="A14" s="352" t="n">
        <v>61</v>
      </c>
      <c r="B14" s="353" t="s">
        <v>169</v>
      </c>
      <c r="C14" s="354"/>
      <c r="D14" s="346"/>
      <c r="E14" s="355"/>
      <c r="F14" s="355"/>
      <c r="G14" s="356"/>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row>
    <row r="15" s="129" customFormat="true" ht="20.1" hidden="false" customHeight="true" outlineLevel="0" collapsed="false">
      <c r="A15" s="343" t="n">
        <v>62</v>
      </c>
      <c r="B15" s="344" t="s">
        <v>170</v>
      </c>
      <c r="C15" s="345"/>
      <c r="D15" s="346"/>
      <c r="E15" s="357"/>
      <c r="F15" s="357"/>
      <c r="G15" s="358"/>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row>
    <row r="16" s="129" customFormat="true" ht="20.1" hidden="false" customHeight="true" outlineLevel="0" collapsed="false">
      <c r="A16" s="352" t="n">
        <v>63</v>
      </c>
      <c r="B16" s="353" t="s">
        <v>171</v>
      </c>
      <c r="C16" s="354"/>
      <c r="D16" s="346"/>
      <c r="E16" s="359"/>
      <c r="F16" s="359"/>
      <c r="G16" s="360"/>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row>
    <row r="17" customFormat="false" ht="20.1" hidden="false" customHeight="true" outlineLevel="0" collapsed="false">
      <c r="A17" s="343" t="n">
        <v>64</v>
      </c>
      <c r="B17" s="344" t="s">
        <v>172</v>
      </c>
      <c r="C17" s="345"/>
      <c r="D17" s="346"/>
      <c r="E17" s="343" t="n">
        <v>74</v>
      </c>
      <c r="F17" s="343" t="s">
        <v>173</v>
      </c>
      <c r="G17" s="347"/>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row>
    <row r="18" customFormat="false" ht="20.1" hidden="false" customHeight="true" outlineLevel="0" collapsed="false">
      <c r="A18" s="352" t="n">
        <v>65</v>
      </c>
      <c r="B18" s="353" t="s">
        <v>174</v>
      </c>
      <c r="C18" s="354"/>
      <c r="D18" s="361"/>
      <c r="E18" s="343" t="n">
        <v>75</v>
      </c>
      <c r="F18" s="343" t="s">
        <v>175</v>
      </c>
      <c r="G18" s="347"/>
      <c r="H18" s="331"/>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row>
    <row r="19" customFormat="false" ht="20.1" hidden="false" customHeight="true" outlineLevel="0" collapsed="false">
      <c r="A19" s="343" t="n">
        <v>66</v>
      </c>
      <c r="B19" s="344" t="s">
        <v>176</v>
      </c>
      <c r="C19" s="345"/>
      <c r="D19" s="361"/>
      <c r="E19" s="352" t="n">
        <v>76</v>
      </c>
      <c r="F19" s="352" t="s">
        <v>177</v>
      </c>
      <c r="G19" s="362"/>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row>
    <row r="20" customFormat="false" ht="20.1" hidden="false" customHeight="true" outlineLevel="0" collapsed="false">
      <c r="A20" s="352" t="n">
        <v>67</v>
      </c>
      <c r="B20" s="353" t="s">
        <v>178</v>
      </c>
      <c r="C20" s="354"/>
      <c r="D20" s="361"/>
      <c r="E20" s="343" t="n">
        <v>77</v>
      </c>
      <c r="F20" s="343" t="s">
        <v>179</v>
      </c>
      <c r="G20" s="347"/>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row>
    <row r="21" customFormat="false" ht="41.25" hidden="false" customHeight="true" outlineLevel="0" collapsed="false">
      <c r="A21" s="343" t="n">
        <v>68</v>
      </c>
      <c r="B21" s="363" t="s">
        <v>180</v>
      </c>
      <c r="C21" s="345"/>
      <c r="D21" s="346"/>
      <c r="E21" s="343" t="n">
        <v>78</v>
      </c>
      <c r="F21" s="343" t="s">
        <v>181</v>
      </c>
      <c r="G21" s="364"/>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row>
    <row r="22" customFormat="false" ht="20.1" hidden="false" customHeight="true" outlineLevel="0" collapsed="false">
      <c r="A22" s="365" t="n">
        <v>69</v>
      </c>
      <c r="B22" s="353" t="s">
        <v>182</v>
      </c>
      <c r="C22" s="354"/>
      <c r="D22" s="366"/>
      <c r="E22" s="352" t="n">
        <v>79</v>
      </c>
      <c r="F22" s="352" t="s">
        <v>183</v>
      </c>
      <c r="G22" s="367"/>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row>
    <row r="23" customFormat="false" ht="24" hidden="false" customHeight="true" outlineLevel="0" collapsed="false">
      <c r="A23" s="368" t="s">
        <v>184</v>
      </c>
      <c r="B23" s="368"/>
      <c r="C23" s="369" t="n">
        <f aca="false">C13+C14+C15+C16+C17+C18+C19+C20+C21+C22</f>
        <v>0</v>
      </c>
      <c r="D23" s="346"/>
      <c r="E23" s="370" t="s">
        <v>184</v>
      </c>
      <c r="F23" s="370"/>
      <c r="G23" s="371" t="n">
        <f aca="false">SUM(G13:G22)</f>
        <v>0</v>
      </c>
      <c r="H23" s="331"/>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row>
    <row r="24" customFormat="false" ht="18.6" hidden="false" customHeight="false" outlineLevel="0" collapsed="false">
      <c r="A24" s="372" t="n">
        <v>86</v>
      </c>
      <c r="B24" s="373" t="s">
        <v>185</v>
      </c>
      <c r="C24" s="354"/>
      <c r="D24" s="346"/>
      <c r="E24" s="352" t="n">
        <v>87</v>
      </c>
      <c r="F24" s="374" t="s">
        <v>186</v>
      </c>
      <c r="G24" s="375"/>
      <c r="H24" s="331" t="str">
        <f aca="false">IF(C24=G24,"ok","attention les cptes 86 et 87 ne st pas équilibrés")</f>
        <v>ok</v>
      </c>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row>
    <row r="25" customFormat="false" ht="26.25" hidden="false" customHeight="true" outlineLevel="0" collapsed="false">
      <c r="A25" s="368" t="s">
        <v>165</v>
      </c>
      <c r="B25" s="368"/>
      <c r="C25" s="369" t="n">
        <f aca="false">C23+C24</f>
        <v>0</v>
      </c>
      <c r="D25" s="346"/>
      <c r="E25" s="368" t="s">
        <v>187</v>
      </c>
      <c r="F25" s="368"/>
      <c r="G25" s="369" t="n">
        <f aca="false">SUM(G23:G24)</f>
        <v>0</v>
      </c>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row>
    <row r="26" customFormat="false" ht="29.25" hidden="false" customHeight="true" outlineLevel="0" collapsed="false">
      <c r="A26" s="0"/>
      <c r="B26" s="376" t="s">
        <v>188</v>
      </c>
      <c r="C26" s="377" t="str">
        <f aca="false">IF(C25-G25&gt;0,C25-G25,"")</f>
        <v/>
      </c>
      <c r="D26" s="136"/>
      <c r="E26" s="0"/>
      <c r="F26" s="378" t="s">
        <v>189</v>
      </c>
      <c r="G26" s="379" t="str">
        <f aca="false">IF(G25-C25&gt;0,G25-C25,"")</f>
        <v/>
      </c>
      <c r="J26" s="0"/>
    </row>
    <row r="27" customFormat="false" ht="14.1" hidden="false" customHeight="false" outlineLevel="0" collapsed="false">
      <c r="A27" s="0"/>
      <c r="B27" s="0"/>
      <c r="C27" s="0"/>
      <c r="D27" s="136"/>
      <c r="E27" s="0"/>
      <c r="F27" s="0"/>
      <c r="G27" s="0"/>
      <c r="J27" s="0"/>
    </row>
    <row r="28" customFormat="false" ht="14.1" hidden="false" customHeight="false" outlineLevel="0" collapsed="false">
      <c r="A28" s="0"/>
      <c r="B28" s="0"/>
      <c r="C28" s="0"/>
      <c r="D28" s="136"/>
      <c r="E28" s="0"/>
      <c r="F28" s="0"/>
      <c r="G28" s="0"/>
      <c r="J28" s="0"/>
    </row>
    <row r="29" customFormat="false" ht="18" hidden="false" customHeight="false" outlineLevel="0" collapsed="false">
      <c r="A29" s="380"/>
      <c r="B29" s="380"/>
      <c r="C29" s="380"/>
      <c r="D29" s="381"/>
      <c r="E29" s="382" t="s">
        <v>190</v>
      </c>
      <c r="F29" s="382"/>
      <c r="G29" s="382"/>
      <c r="J29" s="0"/>
    </row>
    <row r="30" customFormat="false" ht="33" hidden="false" customHeight="true" outlineLevel="0" collapsed="false">
      <c r="A30" s="380"/>
      <c r="B30" s="380"/>
      <c r="C30" s="380"/>
      <c r="D30" s="381"/>
      <c r="E30" s="383" t="s">
        <v>191</v>
      </c>
      <c r="F30" s="383"/>
      <c r="G30" s="383"/>
      <c r="J30" s="0"/>
    </row>
    <row r="31" customFormat="false" ht="7.5" hidden="false" customHeight="true" outlineLevel="0" collapsed="false">
      <c r="A31" s="380"/>
      <c r="B31" s="380"/>
      <c r="C31" s="380"/>
      <c r="D31" s="381"/>
      <c r="E31" s="380"/>
      <c r="F31" s="0"/>
      <c r="G31" s="0"/>
      <c r="J31" s="0"/>
    </row>
    <row r="32" customFormat="false" ht="8.25" hidden="false" customHeight="true" outlineLevel="0" collapsed="false">
      <c r="A32" s="380"/>
      <c r="B32" s="380"/>
      <c r="C32" s="380"/>
      <c r="D32" s="381"/>
      <c r="E32" s="380"/>
      <c r="F32" s="0"/>
      <c r="G32" s="0"/>
      <c r="J32" s="0"/>
    </row>
    <row r="33" customFormat="false" ht="14.25" hidden="false" customHeight="true" outlineLevel="0" collapsed="false">
      <c r="D33" s="136"/>
      <c r="E33" s="384" t="s">
        <v>163</v>
      </c>
      <c r="F33" s="384" t="s">
        <v>164</v>
      </c>
      <c r="G33" s="385" t="s">
        <v>166</v>
      </c>
      <c r="J33" s="0"/>
    </row>
    <row r="34" customFormat="false" ht="15" hidden="false" customHeight="true" outlineLevel="0" collapsed="false">
      <c r="D34" s="136"/>
      <c r="E34" s="384"/>
      <c r="F34" s="384"/>
      <c r="G34" s="385"/>
      <c r="J34" s="0"/>
    </row>
    <row r="35" customFormat="false" ht="20.1" hidden="false" customHeight="true" outlineLevel="0" collapsed="false">
      <c r="D35" s="136"/>
      <c r="E35" s="386" t="s">
        <v>192</v>
      </c>
      <c r="F35" s="387" t="s">
        <v>193</v>
      </c>
      <c r="G35" s="388"/>
      <c r="J35" s="0"/>
    </row>
    <row r="36" customFormat="false" ht="20.1" hidden="false" customHeight="true" outlineLevel="0" collapsed="false">
      <c r="D36" s="136"/>
      <c r="E36" s="389" t="s">
        <v>194</v>
      </c>
      <c r="F36" s="390" t="s">
        <v>193</v>
      </c>
      <c r="G36" s="391"/>
      <c r="J36" s="0"/>
    </row>
    <row r="37" customFormat="false" ht="20.1" hidden="false" customHeight="true" outlineLevel="0" collapsed="false">
      <c r="D37" s="136"/>
      <c r="E37" s="389" t="s">
        <v>195</v>
      </c>
      <c r="F37" s="392" t="s">
        <v>196</v>
      </c>
      <c r="G37" s="391"/>
      <c r="J37" s="0"/>
    </row>
    <row r="38" customFormat="false" ht="20.1" hidden="false" customHeight="true" outlineLevel="0" collapsed="false">
      <c r="D38" s="136"/>
      <c r="E38" s="389" t="s">
        <v>197</v>
      </c>
      <c r="F38" s="392" t="s">
        <v>198</v>
      </c>
      <c r="G38" s="391"/>
      <c r="J38" s="0"/>
    </row>
    <row r="39" customFormat="false" ht="20.1" hidden="false" customHeight="true" outlineLevel="0" collapsed="false">
      <c r="D39" s="136"/>
      <c r="E39" s="389" t="s">
        <v>199</v>
      </c>
      <c r="F39" s="393" t="s">
        <v>200</v>
      </c>
      <c r="G39" s="391"/>
      <c r="J39" s="0"/>
    </row>
    <row r="40" customFormat="false" ht="20.1" hidden="false" customHeight="true" outlineLevel="0" collapsed="false">
      <c r="D40" s="136"/>
      <c r="E40" s="389" t="s">
        <v>201</v>
      </c>
      <c r="F40" s="393" t="s">
        <v>202</v>
      </c>
      <c r="G40" s="391"/>
      <c r="J40" s="0"/>
    </row>
    <row r="41" customFormat="false" ht="20.1" hidden="false" customHeight="true" outlineLevel="0" collapsed="false">
      <c r="D41" s="136"/>
      <c r="E41" s="389" t="s">
        <v>203</v>
      </c>
      <c r="F41" s="393" t="s">
        <v>204</v>
      </c>
      <c r="G41" s="391"/>
      <c r="J41" s="0"/>
    </row>
    <row r="42" customFormat="false" ht="20.1" hidden="false" customHeight="true" outlineLevel="0" collapsed="false">
      <c r="D42" s="136"/>
      <c r="E42" s="389" t="s">
        <v>205</v>
      </c>
      <c r="F42" s="393" t="s">
        <v>206</v>
      </c>
      <c r="G42" s="391"/>
      <c r="J42" s="0"/>
    </row>
    <row r="43" customFormat="false" ht="20.1" hidden="false" customHeight="true" outlineLevel="0" collapsed="false">
      <c r="D43" s="136"/>
      <c r="E43" s="389" t="s">
        <v>207</v>
      </c>
      <c r="F43" s="393" t="s">
        <v>208</v>
      </c>
      <c r="G43" s="391"/>
      <c r="J43" s="0"/>
    </row>
    <row r="44" customFormat="false" ht="31.5" hidden="false" customHeight="true" outlineLevel="0" collapsed="false">
      <c r="D44" s="136"/>
      <c r="E44" s="394" t="n">
        <v>70641</v>
      </c>
      <c r="F44" s="395" t="s">
        <v>209</v>
      </c>
      <c r="G44" s="391"/>
      <c r="J44" s="0"/>
    </row>
    <row r="45" customFormat="false" ht="30.75" hidden="false" customHeight="true" outlineLevel="0" collapsed="false">
      <c r="E45" s="394" t="n">
        <v>70642</v>
      </c>
      <c r="F45" s="395" t="s">
        <v>210</v>
      </c>
      <c r="G45" s="391"/>
      <c r="J45" s="0"/>
    </row>
    <row r="46" customFormat="false" ht="20.1" hidden="false" customHeight="true" outlineLevel="0" collapsed="false">
      <c r="E46" s="394" t="n">
        <v>707</v>
      </c>
      <c r="F46" s="393" t="s">
        <v>211</v>
      </c>
      <c r="G46" s="391"/>
      <c r="J46" s="0"/>
    </row>
    <row r="47" customFormat="false" ht="20.1" hidden="false" customHeight="true" outlineLevel="0" collapsed="false">
      <c r="E47" s="396" t="n">
        <v>708</v>
      </c>
      <c r="F47" s="397" t="s">
        <v>212</v>
      </c>
      <c r="G47" s="398"/>
      <c r="J47" s="0"/>
    </row>
    <row r="48" customFormat="false" ht="20.1" hidden="false" customHeight="true" outlineLevel="0" collapsed="false">
      <c r="E48" s="399" t="n">
        <v>70</v>
      </c>
      <c r="F48" s="399" t="s">
        <v>168</v>
      </c>
      <c r="G48" s="400"/>
      <c r="J48" s="0"/>
    </row>
    <row r="49" customFormat="false" ht="20.1" hidden="false" customHeight="true" outlineLevel="0" collapsed="false">
      <c r="E49" s="401" t="n">
        <v>741</v>
      </c>
      <c r="F49" s="402" t="s">
        <v>213</v>
      </c>
      <c r="G49" s="403"/>
      <c r="J49" s="353"/>
    </row>
    <row r="50" customFormat="false" ht="20.1" hidden="false" customHeight="true" outlineLevel="0" collapsed="false">
      <c r="E50" s="404" t="n">
        <v>742</v>
      </c>
      <c r="F50" s="405" t="s">
        <v>214</v>
      </c>
      <c r="G50" s="391"/>
    </row>
    <row r="51" customFormat="false" ht="20.1" hidden="false" customHeight="true" outlineLevel="0" collapsed="false">
      <c r="E51" s="404" t="n">
        <v>743</v>
      </c>
      <c r="F51" s="405" t="s">
        <v>215</v>
      </c>
      <c r="G51" s="391"/>
    </row>
    <row r="52" customFormat="false" ht="20.1" hidden="false" customHeight="true" outlineLevel="0" collapsed="false">
      <c r="E52" s="404" t="n">
        <v>744</v>
      </c>
      <c r="F52" s="405" t="s">
        <v>216</v>
      </c>
      <c r="G52" s="391"/>
    </row>
    <row r="53" customFormat="false" ht="35.25" hidden="false" customHeight="true" outlineLevel="0" collapsed="false">
      <c r="E53" s="404" t="n">
        <v>7451</v>
      </c>
      <c r="F53" s="405" t="s">
        <v>217</v>
      </c>
      <c r="G53" s="391"/>
    </row>
    <row r="54" customFormat="false" ht="20.1" hidden="false" customHeight="true" outlineLevel="0" collapsed="false">
      <c r="E54" s="404" t="n">
        <v>7452</v>
      </c>
      <c r="F54" s="406" t="s">
        <v>218</v>
      </c>
      <c r="G54" s="391"/>
    </row>
    <row r="55" customFormat="false" ht="20.1" hidden="false" customHeight="true" outlineLevel="0" collapsed="false">
      <c r="E55" s="404" t="n">
        <v>746</v>
      </c>
      <c r="F55" s="405" t="s">
        <v>219</v>
      </c>
      <c r="G55" s="391"/>
    </row>
    <row r="56" customFormat="false" ht="20.1" hidden="false" customHeight="true" outlineLevel="0" collapsed="false">
      <c r="E56" s="404" t="n">
        <v>747</v>
      </c>
      <c r="F56" s="406" t="s">
        <v>220</v>
      </c>
      <c r="G56" s="391"/>
    </row>
    <row r="57" customFormat="false" ht="20.1" hidden="false" customHeight="true" outlineLevel="0" collapsed="false">
      <c r="E57" s="404" t="s">
        <v>221</v>
      </c>
      <c r="F57" s="407" t="s">
        <v>222</v>
      </c>
      <c r="G57" s="391"/>
    </row>
    <row r="58" customFormat="false" ht="20.1" hidden="false" customHeight="true" outlineLevel="0" collapsed="false">
      <c r="E58" s="408" t="s">
        <v>223</v>
      </c>
      <c r="F58" s="409" t="s">
        <v>224</v>
      </c>
      <c r="G58" s="398"/>
    </row>
    <row r="59" customFormat="false" ht="20.1" hidden="false" customHeight="true" outlineLevel="0" collapsed="false">
      <c r="E59" s="399" t="n">
        <v>74</v>
      </c>
      <c r="F59" s="399" t="s">
        <v>173</v>
      </c>
      <c r="G59" s="400"/>
    </row>
  </sheetData>
  <sheetProtection sheet="true" objects="true" scenarios="true" selectLockedCells="true"/>
  <mergeCells count="18">
    <mergeCell ref="A1:G1"/>
    <mergeCell ref="A3:G3"/>
    <mergeCell ref="A5:G5"/>
    <mergeCell ref="A11:A12"/>
    <mergeCell ref="B11:B12"/>
    <mergeCell ref="C11:C12"/>
    <mergeCell ref="E11:E12"/>
    <mergeCell ref="F11:F12"/>
    <mergeCell ref="G11:G12"/>
    <mergeCell ref="A23:B23"/>
    <mergeCell ref="E23:F23"/>
    <mergeCell ref="A25:B25"/>
    <mergeCell ref="E25:F25"/>
    <mergeCell ref="E29:G29"/>
    <mergeCell ref="E30:G30"/>
    <mergeCell ref="E33:E34"/>
    <mergeCell ref="F33:F34"/>
    <mergeCell ref="G33:G34"/>
  </mergeCells>
  <conditionalFormatting sqref="H24">
    <cfRule type="cellIs" priority="2" operator="equal" aboveAverage="0" equalAverage="0" bottom="0" percent="0" rank="0" text="" dxfId="0">
      <formula>"attention les cptes 86 et 87 ne st pas équilibrés"</formula>
    </cfRule>
    <cfRule type="cellIs" priority="3" operator="equal" aboveAverage="0" equalAverage="0" bottom="0" percent="0" rank="0" text="" dxfId="1">
      <formula>"ok"</formula>
    </cfRule>
  </conditionalFormatting>
  <printOptions headings="false" gridLines="false" gridLinesSet="true" horizontalCentered="true" verticalCentered="false"/>
  <pageMargins left="0" right="0" top="0.39375" bottom="0.393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legacyDrawing r:id="rId2"/>
</worksheet>
</file>

<file path=xl/worksheets/sheet6.xml><?xml version="1.0" encoding="utf-8"?>
<worksheet xmlns="http://schemas.openxmlformats.org/spreadsheetml/2006/main" xmlns:r="http://schemas.openxmlformats.org/officeDocument/2006/relationships">
  <sheetPr filterMode="false">
    <pageSetUpPr fitToPage="true"/>
  </sheetPr>
  <dimension ref="1:45"/>
  <sheetViews>
    <sheetView windowProtection="false" showFormulas="false" showGridLines="false" showRowColHeaders="true" showZeros="true" rightToLeft="false" tabSelected="false" showOutlineSymbols="true" defaultGridColor="true" view="normal" topLeftCell="A13" colorId="64" zoomScale="70" zoomScaleNormal="70" zoomScalePageLayoutView="100" workbookViewId="0">
      <selection pane="topLeft" activeCell="C13" activeCellId="0" sqref="C13"/>
    </sheetView>
  </sheetViews>
  <sheetFormatPr defaultRowHeight="14.25"/>
  <cols>
    <col collapsed="false" hidden="false" max="1" min="1" style="111" width="13.7040816326531"/>
    <col collapsed="false" hidden="false" max="2" min="2" style="111" width="37.4183673469388"/>
    <col collapsed="false" hidden="false" max="3" min="3" style="111" width="18.7091836734694"/>
    <col collapsed="false" hidden="false" max="6" min="4" style="327" width="18.7091836734694"/>
    <col collapsed="false" hidden="false" max="7" min="7" style="328" width="19.9948979591837"/>
    <col collapsed="false" hidden="false" max="1025" min="8" style="328" width="11.4183673469388"/>
  </cols>
  <sheetData>
    <row r="1" customFormat="false" ht="25.5" hidden="false" customHeight="true" outlineLevel="0" collapsed="false">
      <c r="A1" s="410" t="s">
        <v>72</v>
      </c>
      <c r="B1" s="410"/>
      <c r="C1" s="410"/>
      <c r="D1" s="410"/>
      <c r="E1" s="410"/>
      <c r="F1" s="410"/>
      <c r="G1" s="41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4.25" hidden="false" customHeight="fals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3.1" hidden="false" customHeight="false" outlineLevel="0" collapsed="false">
      <c r="A3" s="330" t="s">
        <v>225</v>
      </c>
      <c r="B3" s="330"/>
      <c r="C3" s="330"/>
      <c r="D3" s="330"/>
      <c r="E3" s="330"/>
      <c r="F3" s="330"/>
      <c r="G3" s="33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6.75"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1.25" hidden="false" customHeight="true" outlineLevel="0" collapsed="false">
      <c r="A5" s="411" t="s">
        <v>226</v>
      </c>
      <c r="B5" s="411"/>
      <c r="C5" s="411"/>
      <c r="D5" s="411"/>
      <c r="E5" s="411"/>
      <c r="F5" s="411"/>
      <c r="G5" s="411"/>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5.6" hidden="false" customHeight="false" outlineLevel="0" collapsed="false">
      <c r="A6" s="0"/>
      <c r="B6" s="0"/>
      <c r="C6" s="0"/>
      <c r="D6" s="0"/>
      <c r="E6" s="333"/>
      <c r="F6" s="333"/>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1.5" hidden="false" customHeight="true" outlineLevel="0" collapsed="false">
      <c r="A7" s="412" t="s">
        <v>227</v>
      </c>
      <c r="B7" s="412"/>
      <c r="C7" s="412"/>
      <c r="D7" s="412"/>
      <c r="E7" s="412"/>
      <c r="F7" s="412"/>
      <c r="G7" s="412"/>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5.6" hidden="false" customHeight="false" outlineLevel="0" collapsed="false">
      <c r="A8" s="0"/>
      <c r="B8" s="0"/>
      <c r="C8" s="0"/>
      <c r="D8" s="0"/>
      <c r="E8" s="333"/>
      <c r="F8" s="333"/>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6.25" hidden="false" customHeight="true" outlineLevel="0" collapsed="false">
      <c r="A9" s="0"/>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32.25" hidden="false" customHeight="true" outlineLevel="0" collapsed="false">
      <c r="A10" s="413"/>
      <c r="B10" s="414" t="s">
        <v>137</v>
      </c>
      <c r="C10" s="414"/>
      <c r="D10" s="414"/>
      <c r="E10" s="414"/>
      <c r="F10" s="414"/>
      <c r="G10" s="414"/>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4.25" hidden="false" customHeight="true" outlineLevel="0" collapsed="false">
      <c r="A11" s="415" t="s">
        <v>163</v>
      </c>
      <c r="B11" s="416" t="s">
        <v>228</v>
      </c>
      <c r="C11" s="417" t="s">
        <v>229</v>
      </c>
      <c r="D11" s="417" t="s">
        <v>230</v>
      </c>
      <c r="E11" s="417" t="s">
        <v>231</v>
      </c>
      <c r="F11" s="417" t="s">
        <v>232</v>
      </c>
      <c r="G11" s="418" t="s">
        <v>233</v>
      </c>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false" outlineLevel="0" collapsed="false">
      <c r="A12" s="415"/>
      <c r="B12" s="416"/>
      <c r="C12" s="417"/>
      <c r="D12" s="417"/>
      <c r="E12" s="417"/>
      <c r="F12" s="417"/>
      <c r="G12" s="418"/>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1" hidden="false" customHeight="true" outlineLevel="0" collapsed="false">
      <c r="A13" s="419" t="n">
        <v>617</v>
      </c>
      <c r="B13" s="420" t="s">
        <v>234</v>
      </c>
      <c r="C13" s="421"/>
      <c r="D13" s="421"/>
      <c r="E13" s="421"/>
      <c r="F13" s="421"/>
      <c r="G13" s="422" t="n">
        <f aca="false">SUM(C13:F13)</f>
        <v>0</v>
      </c>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0.1" hidden="false" customHeight="true" outlineLevel="0" collapsed="false">
      <c r="A14" s="423" t="s">
        <v>235</v>
      </c>
      <c r="B14" s="424" t="s">
        <v>236</v>
      </c>
      <c r="C14" s="425"/>
      <c r="D14" s="425"/>
      <c r="E14" s="425"/>
      <c r="F14" s="425"/>
      <c r="G14" s="422" t="n">
        <f aca="false">SUM(C14:F14)</f>
        <v>0</v>
      </c>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0.1" hidden="false" customHeight="true" outlineLevel="0" collapsed="false">
      <c r="A15" s="423" t="s">
        <v>237</v>
      </c>
      <c r="B15" s="424" t="s">
        <v>238</v>
      </c>
      <c r="C15" s="426"/>
      <c r="D15" s="426"/>
      <c r="E15" s="426"/>
      <c r="F15" s="425"/>
      <c r="G15" s="422" t="n">
        <f aca="false">SUM(C15:F15)</f>
        <v>0</v>
      </c>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0.1" hidden="false" customHeight="true" outlineLevel="0" collapsed="false">
      <c r="A16" s="427" t="n">
        <v>61</v>
      </c>
      <c r="B16" s="428" t="s">
        <v>169</v>
      </c>
      <c r="C16" s="429" t="n">
        <f aca="false">SUM(C13:C15)</f>
        <v>0</v>
      </c>
      <c r="D16" s="429" t="n">
        <f aca="false">SUM(D13:D15)</f>
        <v>0</v>
      </c>
      <c r="E16" s="429" t="n">
        <f aca="false">SUM(E13:E15)</f>
        <v>0</v>
      </c>
      <c r="F16" s="429" t="n">
        <f aca="false">SUM(F13:F15)</f>
        <v>0</v>
      </c>
      <c r="G16" s="430" t="n">
        <f aca="false">SUM(C16:F16)</f>
        <v>0</v>
      </c>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7.75" hidden="false" customHeight="true" outlineLevel="0" collapsed="false">
      <c r="A17" s="431" t="n">
        <v>621</v>
      </c>
      <c r="B17" s="432" t="s">
        <v>239</v>
      </c>
      <c r="C17" s="433"/>
      <c r="D17" s="433"/>
      <c r="E17" s="433"/>
      <c r="F17" s="434"/>
      <c r="G17" s="422" t="n">
        <f aca="false">SUM(C17:F17)</f>
        <v>0</v>
      </c>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7" hidden="false" customHeight="true" outlineLevel="0" collapsed="false">
      <c r="A18" s="419" t="n">
        <v>622</v>
      </c>
      <c r="B18" s="420" t="s">
        <v>240</v>
      </c>
      <c r="C18" s="435"/>
      <c r="D18" s="435"/>
      <c r="E18" s="435"/>
      <c r="F18" s="434"/>
      <c r="G18" s="436" t="n">
        <f aca="false">SUM(C18:F18)</f>
        <v>0</v>
      </c>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30" hidden="false" customHeight="true" outlineLevel="0" collapsed="false">
      <c r="A19" s="419" t="s">
        <v>241</v>
      </c>
      <c r="B19" s="420" t="s">
        <v>242</v>
      </c>
      <c r="C19" s="435"/>
      <c r="D19" s="435"/>
      <c r="E19" s="421"/>
      <c r="F19" s="435"/>
      <c r="G19" s="436" t="n">
        <f aca="false">E19</f>
        <v>0</v>
      </c>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1" hidden="false" customHeight="true" outlineLevel="0" collapsed="false">
      <c r="A20" s="419" t="s">
        <v>243</v>
      </c>
      <c r="B20" s="420" t="s">
        <v>244</v>
      </c>
      <c r="C20" s="435"/>
      <c r="D20" s="435"/>
      <c r="E20" s="421"/>
      <c r="F20" s="435"/>
      <c r="G20" s="436" t="n">
        <f aca="false">E20</f>
        <v>0</v>
      </c>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30" hidden="false" customHeight="true" outlineLevel="0" collapsed="false">
      <c r="A21" s="419" t="n">
        <v>623</v>
      </c>
      <c r="B21" s="420" t="s">
        <v>245</v>
      </c>
      <c r="C21" s="435"/>
      <c r="D21" s="421"/>
      <c r="E21" s="435"/>
      <c r="F21" s="421"/>
      <c r="G21" s="436" t="n">
        <f aca="false">D21+F21</f>
        <v>0</v>
      </c>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0.1" hidden="false" customHeight="true" outlineLevel="0" collapsed="false">
      <c r="A22" s="419" t="n">
        <v>625</v>
      </c>
      <c r="B22" s="420" t="s">
        <v>246</v>
      </c>
      <c r="C22" s="437"/>
      <c r="D22" s="437"/>
      <c r="E22" s="421"/>
      <c r="F22" s="437"/>
      <c r="G22" s="436" t="n">
        <f aca="false">SUM(C22:F22)</f>
        <v>0</v>
      </c>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419" t="s">
        <v>247</v>
      </c>
      <c r="B23" s="420" t="s">
        <v>248</v>
      </c>
      <c r="C23" s="435"/>
      <c r="D23" s="435"/>
      <c r="E23" s="435"/>
      <c r="F23" s="421"/>
      <c r="G23" s="436" t="n">
        <f aca="false">SUM(C23:F23)</f>
        <v>0</v>
      </c>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0.1" hidden="false" customHeight="true" outlineLevel="0" collapsed="false">
      <c r="A24" s="419" t="s">
        <v>249</v>
      </c>
      <c r="B24" s="420" t="s">
        <v>250</v>
      </c>
      <c r="C24" s="421"/>
      <c r="D24" s="421"/>
      <c r="E24" s="421"/>
      <c r="F24" s="421"/>
      <c r="G24" s="436" t="n">
        <f aca="false">SUM(C24:F24)</f>
        <v>0</v>
      </c>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0.1" hidden="false" customHeight="true" outlineLevel="0" collapsed="false">
      <c r="A25" s="419" t="s">
        <v>251</v>
      </c>
      <c r="B25" s="420" t="s">
        <v>252</v>
      </c>
      <c r="C25" s="421"/>
      <c r="D25" s="435"/>
      <c r="E25" s="435"/>
      <c r="F25" s="435"/>
      <c r="G25" s="436" t="n">
        <f aca="false">SUM(C25:F25)</f>
        <v>0</v>
      </c>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0.1" hidden="false" customHeight="true" outlineLevel="0" collapsed="false">
      <c r="A26" s="419" t="s">
        <v>253</v>
      </c>
      <c r="B26" s="420" t="s">
        <v>254</v>
      </c>
      <c r="C26" s="421"/>
      <c r="D26" s="421"/>
      <c r="E26" s="421"/>
      <c r="F26" s="435"/>
      <c r="G26" s="436" t="n">
        <f aca="false">SUM(C26:F26)</f>
        <v>0</v>
      </c>
      <c r="H26" s="438"/>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1" hidden="false" customHeight="true" outlineLevel="0" collapsed="false">
      <c r="A27" s="427" t="n">
        <v>62</v>
      </c>
      <c r="B27" s="428" t="s">
        <v>170</v>
      </c>
      <c r="C27" s="430" t="n">
        <f aca="false">SUM(C17:C26)</f>
        <v>0</v>
      </c>
      <c r="D27" s="429" t="n">
        <f aca="false">SUM(D17:D26)</f>
        <v>0</v>
      </c>
      <c r="E27" s="430" t="n">
        <f aca="false">SUM(E17:E26)</f>
        <v>0</v>
      </c>
      <c r="F27" s="429" t="n">
        <f aca="false">SUM(F17:F26)</f>
        <v>0</v>
      </c>
      <c r="G27" s="430" t="n">
        <f aca="false">SUM(C27:F27)</f>
        <v>0</v>
      </c>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8.5" hidden="false" customHeight="true" outlineLevel="0" collapsed="false">
      <c r="A28" s="439" t="s">
        <v>255</v>
      </c>
      <c r="B28" s="440" t="s">
        <v>256</v>
      </c>
      <c r="C28" s="421"/>
      <c r="D28" s="421"/>
      <c r="E28" s="421"/>
      <c r="F28" s="435"/>
      <c r="G28" s="436" t="n">
        <f aca="false">C28+D28+E28</f>
        <v>0</v>
      </c>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7.75" hidden="false" customHeight="true" outlineLevel="0" collapsed="false">
      <c r="A29" s="441" t="s">
        <v>257</v>
      </c>
      <c r="B29" s="442" t="s">
        <v>258</v>
      </c>
      <c r="C29" s="425"/>
      <c r="D29" s="425"/>
      <c r="E29" s="425"/>
      <c r="F29" s="426"/>
      <c r="G29" s="443" t="n">
        <f aca="false">C29+D29+E29</f>
        <v>0</v>
      </c>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1" hidden="false" customHeight="true" outlineLevel="0" collapsed="false">
      <c r="A30" s="427" t="n">
        <v>63</v>
      </c>
      <c r="B30" s="428" t="s">
        <v>171</v>
      </c>
      <c r="C30" s="430" t="n">
        <f aca="false">SUM(C28:C29)</f>
        <v>0</v>
      </c>
      <c r="D30" s="429" t="n">
        <f aca="false">SUM(D28:D29)</f>
        <v>0</v>
      </c>
      <c r="E30" s="430" t="n">
        <f aca="false">SUM(E28:E29)</f>
        <v>0</v>
      </c>
      <c r="F30" s="444"/>
      <c r="G30" s="430" t="n">
        <f aca="false">SUM(C30:F30)</f>
        <v>0</v>
      </c>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1" hidden="false" customHeight="true" outlineLevel="0" collapsed="false">
      <c r="A31" s="445" t="s">
        <v>259</v>
      </c>
      <c r="B31" s="432" t="s">
        <v>260</v>
      </c>
      <c r="C31" s="433"/>
      <c r="D31" s="433"/>
      <c r="E31" s="433"/>
      <c r="F31" s="446"/>
      <c r="G31" s="422" t="n">
        <f aca="false">SUM(C31:F31)</f>
        <v>0</v>
      </c>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0.1" hidden="false" customHeight="true" outlineLevel="0" collapsed="false">
      <c r="A32" s="447" t="s">
        <v>261</v>
      </c>
      <c r="B32" s="448" t="s">
        <v>262</v>
      </c>
      <c r="C32" s="433"/>
      <c r="D32" s="433"/>
      <c r="E32" s="433"/>
      <c r="F32" s="435"/>
      <c r="G32" s="436" t="n">
        <f aca="false">SUM(C32:F32)</f>
        <v>0</v>
      </c>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1" hidden="false" customHeight="true" outlineLevel="0" collapsed="false">
      <c r="A33" s="447" t="s">
        <v>263</v>
      </c>
      <c r="B33" s="448" t="s">
        <v>264</v>
      </c>
      <c r="C33" s="433"/>
      <c r="D33" s="433"/>
      <c r="E33" s="433"/>
      <c r="F33" s="435"/>
      <c r="G33" s="436" t="n">
        <f aca="false">SUM(C33:F33)</f>
        <v>0</v>
      </c>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1" hidden="false" customHeight="true" outlineLevel="0" collapsed="false">
      <c r="A34" s="447" t="s">
        <v>265</v>
      </c>
      <c r="B34" s="448" t="s">
        <v>266</v>
      </c>
      <c r="C34" s="433"/>
      <c r="D34" s="433"/>
      <c r="E34" s="433"/>
      <c r="F34" s="435"/>
      <c r="G34" s="436" t="n">
        <f aca="false">SUM(C34:F34)</f>
        <v>0</v>
      </c>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30.75" hidden="false" customHeight="true" outlineLevel="0" collapsed="false">
      <c r="A35" s="447" t="n">
        <v>645</v>
      </c>
      <c r="B35" s="448" t="s">
        <v>267</v>
      </c>
      <c r="C35" s="433"/>
      <c r="D35" s="433"/>
      <c r="E35" s="433"/>
      <c r="F35" s="435"/>
      <c r="G35" s="436" t="n">
        <f aca="false">SUM(C35:F35)</f>
        <v>0</v>
      </c>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1" hidden="false" customHeight="true" outlineLevel="0" collapsed="false">
      <c r="A36" s="447" t="n">
        <v>647</v>
      </c>
      <c r="B36" s="448" t="s">
        <v>268</v>
      </c>
      <c r="C36" s="433"/>
      <c r="D36" s="433"/>
      <c r="E36" s="433"/>
      <c r="F36" s="435"/>
      <c r="G36" s="436" t="n">
        <f aca="false">SUM(C36:F36)</f>
        <v>0</v>
      </c>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1" hidden="false" customHeight="true" outlineLevel="0" collapsed="false">
      <c r="A37" s="449" t="n">
        <v>648</v>
      </c>
      <c r="B37" s="450" t="s">
        <v>269</v>
      </c>
      <c r="C37" s="433"/>
      <c r="D37" s="433"/>
      <c r="E37" s="433"/>
      <c r="F37" s="426"/>
      <c r="G37" s="443" t="n">
        <f aca="false">SUM(C37:F37)</f>
        <v>0</v>
      </c>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1" hidden="false" customHeight="true" outlineLevel="0" collapsed="false">
      <c r="A38" s="427" t="n">
        <v>64</v>
      </c>
      <c r="B38" s="428" t="s">
        <v>172</v>
      </c>
      <c r="C38" s="430" t="n">
        <f aca="false">SUM(C31:C37)</f>
        <v>0</v>
      </c>
      <c r="D38" s="429" t="n">
        <f aca="false">SUM(D31:D37)</f>
        <v>0</v>
      </c>
      <c r="E38" s="430" t="n">
        <f aca="false">SUM(E31:E37)</f>
        <v>0</v>
      </c>
      <c r="F38" s="444"/>
      <c r="G38" s="430" t="n">
        <f aca="false">SUM(C38:F38)</f>
        <v>0</v>
      </c>
      <c r="H38" s="0"/>
      <c r="I38" s="0"/>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33" hidden="false" customHeight="true" outlineLevel="0" collapsed="false">
      <c r="A39" s="451" t="s">
        <v>270</v>
      </c>
      <c r="B39" s="452" t="s">
        <v>271</v>
      </c>
      <c r="C39" s="453"/>
      <c r="D39" s="454"/>
      <c r="E39" s="454"/>
      <c r="F39" s="455"/>
      <c r="G39" s="456" t="n">
        <f aca="false">SUM(C39:F39)</f>
        <v>0</v>
      </c>
      <c r="H39" s="0"/>
      <c r="I39" s="0"/>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56.25" hidden="false" customHeight="true" outlineLevel="0" collapsed="false">
      <c r="A40" s="427" t="n">
        <v>68</v>
      </c>
      <c r="B40" s="428" t="s">
        <v>272</v>
      </c>
      <c r="C40" s="430" t="n">
        <f aca="false">SUM(C39)</f>
        <v>0</v>
      </c>
      <c r="D40" s="429" t="n">
        <f aca="false">SUM(D39)</f>
        <v>0</v>
      </c>
      <c r="E40" s="430" t="n">
        <f aca="false">SUM(E39)</f>
        <v>0</v>
      </c>
      <c r="F40" s="444"/>
      <c r="G40" s="430" t="n">
        <f aca="false">SUM(C40:F40)</f>
        <v>0</v>
      </c>
      <c r="H40" s="0"/>
      <c r="I40" s="0"/>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s="464" customFormat="true" ht="20.1" hidden="false" customHeight="true" outlineLevel="0" collapsed="false">
      <c r="A41" s="457" t="s">
        <v>184</v>
      </c>
      <c r="B41" s="457"/>
      <c r="C41" s="430" t="n">
        <f aca="false">C16+C27+C30+C38+C40</f>
        <v>0</v>
      </c>
      <c r="D41" s="429" t="n">
        <f aca="false">D16+D27+D30+D38+D40</f>
        <v>0</v>
      </c>
      <c r="E41" s="430" t="n">
        <f aca="false">E16+E27+E30+E38+E40</f>
        <v>0</v>
      </c>
      <c r="F41" s="429" t="n">
        <f aca="false">F16+F27+F30+F38+F40</f>
        <v>0</v>
      </c>
      <c r="G41" s="430" t="n">
        <f aca="false">G16+G27+G30+G38+G40</f>
        <v>0</v>
      </c>
      <c r="H41" s="458"/>
      <c r="I41" s="459"/>
      <c r="J41" s="458"/>
      <c r="K41" s="459"/>
      <c r="L41" s="460"/>
      <c r="M41" s="461"/>
      <c r="N41" s="458"/>
      <c r="O41" s="458"/>
      <c r="P41" s="459"/>
      <c r="Q41" s="458"/>
      <c r="R41" s="459"/>
      <c r="S41" s="460"/>
      <c r="T41" s="461"/>
      <c r="U41" s="458"/>
      <c r="V41" s="458"/>
      <c r="W41" s="459"/>
      <c r="X41" s="458"/>
      <c r="Y41" s="459"/>
      <c r="Z41" s="460"/>
      <c r="AA41" s="461"/>
      <c r="AB41" s="458"/>
      <c r="AC41" s="458"/>
      <c r="AD41" s="459"/>
      <c r="AE41" s="458"/>
      <c r="AF41" s="459"/>
      <c r="AG41" s="460"/>
      <c r="AH41" s="461"/>
      <c r="AI41" s="458"/>
      <c r="AJ41" s="458"/>
      <c r="AK41" s="459"/>
      <c r="AL41" s="458"/>
      <c r="AM41" s="459"/>
      <c r="AN41" s="460"/>
      <c r="AO41" s="461"/>
      <c r="AP41" s="458"/>
      <c r="AQ41" s="458"/>
      <c r="AR41" s="459"/>
      <c r="AS41" s="458"/>
      <c r="AT41" s="459"/>
      <c r="AU41" s="460"/>
      <c r="AV41" s="461"/>
      <c r="AW41" s="458"/>
      <c r="AX41" s="458"/>
      <c r="AY41" s="459"/>
      <c r="AZ41" s="458"/>
      <c r="BA41" s="459"/>
      <c r="BB41" s="460"/>
      <c r="BC41" s="461"/>
      <c r="BD41" s="458"/>
      <c r="BE41" s="458"/>
      <c r="BF41" s="459"/>
      <c r="BG41" s="458"/>
      <c r="BH41" s="459"/>
      <c r="BI41" s="460"/>
      <c r="BJ41" s="461"/>
      <c r="BK41" s="458"/>
      <c r="BL41" s="458"/>
      <c r="BM41" s="459"/>
      <c r="BN41" s="458"/>
      <c r="BO41" s="459"/>
      <c r="BP41" s="460"/>
      <c r="BQ41" s="461"/>
      <c r="BR41" s="458"/>
      <c r="BS41" s="458"/>
      <c r="BT41" s="459"/>
      <c r="BU41" s="458"/>
      <c r="BV41" s="459"/>
      <c r="BW41" s="460"/>
      <c r="BX41" s="461"/>
      <c r="BY41" s="458"/>
      <c r="BZ41" s="458"/>
      <c r="CA41" s="459"/>
      <c r="CB41" s="458"/>
      <c r="CC41" s="459"/>
      <c r="CD41" s="460"/>
      <c r="CE41" s="461"/>
      <c r="CF41" s="458"/>
      <c r="CG41" s="458"/>
      <c r="CH41" s="459"/>
      <c r="CI41" s="458"/>
      <c r="CJ41" s="459"/>
      <c r="CK41" s="460"/>
      <c r="CL41" s="461"/>
      <c r="CM41" s="458"/>
      <c r="CN41" s="458"/>
      <c r="CO41" s="459"/>
      <c r="CP41" s="458"/>
      <c r="CQ41" s="459"/>
      <c r="CR41" s="460"/>
      <c r="CS41" s="461"/>
      <c r="CT41" s="458"/>
      <c r="CU41" s="458"/>
      <c r="CV41" s="459"/>
      <c r="CW41" s="458"/>
      <c r="CX41" s="459"/>
      <c r="CY41" s="460"/>
      <c r="CZ41" s="461"/>
      <c r="DA41" s="458"/>
      <c r="DB41" s="458"/>
      <c r="DC41" s="459"/>
      <c r="DD41" s="458"/>
      <c r="DE41" s="459"/>
      <c r="DF41" s="460"/>
      <c r="DG41" s="461"/>
      <c r="DH41" s="458"/>
      <c r="DI41" s="458"/>
      <c r="DJ41" s="459"/>
      <c r="DK41" s="458"/>
      <c r="DL41" s="459"/>
      <c r="DM41" s="460"/>
      <c r="DN41" s="461"/>
      <c r="DO41" s="458"/>
      <c r="DP41" s="458"/>
      <c r="DQ41" s="459"/>
      <c r="DR41" s="458"/>
      <c r="DS41" s="459"/>
      <c r="DT41" s="460"/>
      <c r="DU41" s="461"/>
      <c r="DV41" s="458"/>
      <c r="DW41" s="458"/>
      <c r="DX41" s="459"/>
      <c r="DY41" s="458"/>
      <c r="DZ41" s="459"/>
      <c r="EA41" s="460"/>
      <c r="EB41" s="461"/>
      <c r="EC41" s="458"/>
      <c r="ED41" s="458"/>
      <c r="EE41" s="459"/>
      <c r="EF41" s="458"/>
      <c r="EG41" s="459"/>
      <c r="EH41" s="460"/>
      <c r="EI41" s="461"/>
      <c r="EJ41" s="458"/>
      <c r="EK41" s="458"/>
      <c r="EL41" s="459"/>
      <c r="EM41" s="458"/>
      <c r="EN41" s="459"/>
      <c r="EO41" s="460"/>
      <c r="EP41" s="461"/>
      <c r="EQ41" s="458"/>
      <c r="ER41" s="458"/>
      <c r="ES41" s="459"/>
      <c r="ET41" s="458"/>
      <c r="EU41" s="459"/>
      <c r="EV41" s="460"/>
      <c r="EW41" s="461"/>
      <c r="EX41" s="458"/>
      <c r="EY41" s="458"/>
      <c r="EZ41" s="459"/>
      <c r="FA41" s="458"/>
      <c r="FB41" s="459"/>
      <c r="FC41" s="460"/>
      <c r="FD41" s="461"/>
      <c r="FE41" s="458"/>
      <c r="FF41" s="458"/>
      <c r="FG41" s="459"/>
      <c r="FH41" s="458"/>
      <c r="FI41" s="459"/>
      <c r="FJ41" s="460"/>
      <c r="FK41" s="461"/>
      <c r="FL41" s="458"/>
      <c r="FM41" s="458"/>
      <c r="FN41" s="459"/>
      <c r="FO41" s="458"/>
      <c r="FP41" s="459"/>
      <c r="FQ41" s="460"/>
      <c r="FR41" s="461"/>
      <c r="FS41" s="458"/>
      <c r="FT41" s="458"/>
      <c r="FU41" s="459"/>
      <c r="FV41" s="458"/>
      <c r="FW41" s="459"/>
      <c r="FX41" s="460"/>
      <c r="FY41" s="461"/>
      <c r="FZ41" s="458"/>
      <c r="GA41" s="458"/>
      <c r="GB41" s="459"/>
      <c r="GC41" s="458"/>
      <c r="GD41" s="459"/>
      <c r="GE41" s="460"/>
      <c r="GF41" s="461"/>
      <c r="GG41" s="458"/>
      <c r="GH41" s="458"/>
      <c r="GI41" s="459"/>
      <c r="GJ41" s="458"/>
      <c r="GK41" s="459"/>
      <c r="GL41" s="460"/>
      <c r="GM41" s="461"/>
      <c r="GN41" s="458"/>
      <c r="GO41" s="458"/>
      <c r="GP41" s="459"/>
      <c r="GQ41" s="458"/>
      <c r="GR41" s="459"/>
      <c r="GS41" s="460"/>
      <c r="GT41" s="461"/>
      <c r="GU41" s="458"/>
      <c r="GV41" s="458"/>
      <c r="GW41" s="459"/>
      <c r="GX41" s="458"/>
      <c r="GY41" s="459"/>
      <c r="GZ41" s="460"/>
      <c r="HA41" s="461"/>
      <c r="HB41" s="458"/>
      <c r="HC41" s="458"/>
      <c r="HD41" s="459"/>
      <c r="HE41" s="458"/>
      <c r="HF41" s="459"/>
      <c r="HG41" s="460"/>
      <c r="HH41" s="461"/>
      <c r="HI41" s="458"/>
      <c r="HJ41" s="458"/>
      <c r="HK41" s="459"/>
      <c r="HL41" s="458"/>
      <c r="HM41" s="459"/>
      <c r="HN41" s="460"/>
      <c r="HO41" s="461"/>
      <c r="HP41" s="458"/>
      <c r="HQ41" s="458"/>
      <c r="HR41" s="459"/>
      <c r="HS41" s="458"/>
      <c r="HT41" s="459"/>
      <c r="HU41" s="460"/>
      <c r="HV41" s="461"/>
      <c r="HW41" s="458"/>
      <c r="HX41" s="458"/>
      <c r="HY41" s="459"/>
      <c r="HZ41" s="458"/>
      <c r="IA41" s="459"/>
      <c r="IB41" s="460"/>
      <c r="IC41" s="461"/>
      <c r="ID41" s="458"/>
      <c r="IE41" s="458"/>
      <c r="IF41" s="459"/>
      <c r="IG41" s="458"/>
      <c r="IH41" s="459"/>
      <c r="II41" s="460"/>
      <c r="IJ41" s="461"/>
      <c r="IK41" s="458"/>
      <c r="IL41" s="458"/>
      <c r="IM41" s="459"/>
      <c r="IN41" s="458"/>
      <c r="IO41" s="459"/>
      <c r="IP41" s="460"/>
      <c r="IQ41" s="461"/>
      <c r="IR41" s="458"/>
      <c r="IS41" s="458"/>
      <c r="IT41" s="462"/>
      <c r="IU41" s="463"/>
      <c r="IV41" s="462"/>
    </row>
    <row r="42" customFormat="false" ht="23.25" hidden="false" customHeight="true" outlineLevel="0" collapsed="false">
      <c r="A42" s="465" t="n">
        <v>862</v>
      </c>
      <c r="B42" s="466" t="s">
        <v>273</v>
      </c>
      <c r="C42" s="467"/>
      <c r="D42" s="467"/>
      <c r="E42" s="467"/>
      <c r="F42" s="468"/>
      <c r="G42" s="469" t="n">
        <f aca="false">SUM(C42:E42)</f>
        <v>0</v>
      </c>
      <c r="H42" s="0"/>
      <c r="I42" s="0"/>
      <c r="J42" s="0"/>
      <c r="K42" s="0"/>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s="470" customFormat="true" ht="20.1" hidden="false" customHeight="true" outlineLevel="0" collapsed="false">
      <c r="A43" s="427" t="n">
        <v>86</v>
      </c>
      <c r="B43" s="428" t="s">
        <v>185</v>
      </c>
      <c r="C43" s="430" t="n">
        <f aca="false">C42</f>
        <v>0</v>
      </c>
      <c r="D43" s="430" t="n">
        <f aca="false">D42</f>
        <v>0</v>
      </c>
      <c r="E43" s="430" t="n">
        <f aca="false">E42</f>
        <v>0</v>
      </c>
      <c r="F43" s="468"/>
      <c r="G43" s="430" t="n">
        <f aca="false">G42</f>
        <v>0</v>
      </c>
    </row>
    <row r="44" customFormat="false" ht="36" hidden="false" customHeight="true" outlineLevel="0" collapsed="false">
      <c r="A44" s="457" t="s">
        <v>165</v>
      </c>
      <c r="B44" s="457"/>
      <c r="C44" s="430" t="n">
        <f aca="false">C41+C43</f>
        <v>0</v>
      </c>
      <c r="D44" s="429" t="n">
        <f aca="false">D41+D43</f>
        <v>0</v>
      </c>
      <c r="E44" s="430" t="n">
        <f aca="false">E41+E43</f>
        <v>0</v>
      </c>
      <c r="F44" s="429" t="n">
        <f aca="false">F41</f>
        <v>0</v>
      </c>
      <c r="G44" s="430" t="n">
        <f aca="false">G41+G43</f>
        <v>0</v>
      </c>
      <c r="H44" s="471"/>
      <c r="I44" s="471"/>
      <c r="J44" s="471"/>
    </row>
    <row r="45" customFormat="false" ht="14.25" hidden="false" customHeight="false" outlineLevel="0" collapsed="false">
      <c r="A45" s="129"/>
      <c r="B45" s="129"/>
      <c r="C45" s="129"/>
      <c r="D45" s="331"/>
      <c r="E45" s="331"/>
      <c r="F45" s="472"/>
    </row>
  </sheetData>
  <sheetProtection sheet="true" objects="true" scenarios="true" selectLockedCells="true"/>
  <mergeCells count="14">
    <mergeCell ref="A1:G1"/>
    <mergeCell ref="A3:G3"/>
    <mergeCell ref="A5:G5"/>
    <mergeCell ref="A7:G7"/>
    <mergeCell ref="B10:G10"/>
    <mergeCell ref="A11:A12"/>
    <mergeCell ref="B11:B12"/>
    <mergeCell ref="C11:C12"/>
    <mergeCell ref="D11:D12"/>
    <mergeCell ref="E11:E12"/>
    <mergeCell ref="F11:F12"/>
    <mergeCell ref="G11:G12"/>
    <mergeCell ref="A41:B41"/>
    <mergeCell ref="A44:B44"/>
  </mergeCells>
  <printOptions headings="false" gridLines="false" gridLinesSet="true" horizontalCentered="true" verticalCentered="false"/>
  <pageMargins left="0" right="0" top="0.39375" bottom="0.393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1:53"/>
  <sheetViews>
    <sheetView windowProtection="false" showFormulas="false" showGridLines="false" showRowColHeaders="true" showZeros="true" rightToLeft="false" tabSelected="false" showOutlineSymbols="true" defaultGridColor="true" view="normal" topLeftCell="A16" colorId="64" zoomScale="80" zoomScaleNormal="80" zoomScalePageLayoutView="100" workbookViewId="0">
      <selection pane="topLeft" activeCell="C16" activeCellId="0" sqref="C16"/>
    </sheetView>
  </sheetViews>
  <sheetFormatPr defaultRowHeight="14.25"/>
  <cols>
    <col collapsed="false" hidden="false" max="1" min="1" style="111" width="13.7040816326531"/>
    <col collapsed="false" hidden="false" max="2" min="2" style="111" width="50.7142857142857"/>
    <col collapsed="false" hidden="false" max="3" min="3" style="111" width="17.8571428571429"/>
    <col collapsed="false" hidden="false" max="4" min="4" style="328" width="14.4285714285714"/>
    <col collapsed="false" hidden="false" max="5" min="5" style="327" width="15"/>
    <col collapsed="false" hidden="false" max="6" min="6" style="327" width="44.9948979591837"/>
    <col collapsed="false" hidden="false" max="7" min="7" style="327" width="19.2857142857143"/>
    <col collapsed="false" hidden="false" max="8" min="8" style="328" width="11.4183673469388"/>
    <col collapsed="false" hidden="false" max="206" min="9" style="327" width="11.4183673469388"/>
    <col collapsed="false" hidden="false" max="1025" min="207" style="111" width="11.4183673469388"/>
  </cols>
  <sheetData>
    <row r="1" customFormat="false" ht="15" hidden="false" customHeight="false" outlineLevel="0" collapsed="false">
      <c r="A1" s="473" t="s">
        <v>72</v>
      </c>
      <c r="B1" s="473"/>
      <c r="C1" s="473"/>
      <c r="D1" s="473"/>
      <c r="E1" s="473"/>
      <c r="F1" s="473"/>
      <c r="G1" s="473"/>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4.25" hidden="false" customHeight="fals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3.1" hidden="false" customHeight="false" outlineLevel="0" collapsed="false">
      <c r="A3" s="330" t="s">
        <v>274</v>
      </c>
      <c r="B3" s="330"/>
      <c r="C3" s="330"/>
      <c r="D3" s="330"/>
      <c r="E3" s="330"/>
      <c r="F3" s="330"/>
      <c r="G3" s="33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137" customFormat="true" ht="23.1" hidden="false" customHeight="false" outlineLevel="0" collapsed="false">
      <c r="D4" s="331"/>
      <c r="G4" s="332"/>
    </row>
    <row r="5" customFormat="false" ht="14.2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7" hidden="false" customHeight="true" outlineLevel="0" collapsed="false">
      <c r="A6" s="474"/>
      <c r="B6" s="196" t="s">
        <v>275</v>
      </c>
      <c r="C6" s="196"/>
      <c r="D6" s="196"/>
      <c r="E6" s="196"/>
      <c r="F6" s="196"/>
      <c r="G6" s="196"/>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5.6" hidden="false" customHeight="false" outlineLevel="0" collapsed="false">
      <c r="A7" s="0"/>
      <c r="B7" s="0"/>
      <c r="C7" s="0"/>
      <c r="D7" s="0"/>
      <c r="E7" s="0"/>
      <c r="F7" s="333"/>
      <c r="G7" s="333"/>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4.45" hidden="false" customHeight="false" outlineLevel="0" collapsed="false">
      <c r="A8" s="0"/>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4.25" hidden="false" customHeight="true" outlineLevel="0" collapsed="false">
      <c r="A9" s="475" t="s">
        <v>163</v>
      </c>
      <c r="B9" s="476" t="s">
        <v>228</v>
      </c>
      <c r="C9" s="477" t="s">
        <v>146</v>
      </c>
      <c r="D9" s="478"/>
      <c r="E9" s="418" t="s">
        <v>163</v>
      </c>
      <c r="F9" s="479" t="s">
        <v>162</v>
      </c>
      <c r="G9" s="480" t="s">
        <v>146</v>
      </c>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 hidden="false" customHeight="false" outlineLevel="0" collapsed="false">
      <c r="A10" s="475"/>
      <c r="B10" s="476"/>
      <c r="C10" s="477"/>
      <c r="D10" s="478"/>
      <c r="E10" s="418"/>
      <c r="F10" s="479"/>
      <c r="G10" s="48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36.75" hidden="false" customHeight="true" outlineLevel="0" collapsed="false">
      <c r="A11" s="481" t="n">
        <v>60</v>
      </c>
      <c r="B11" s="482" t="s">
        <v>167</v>
      </c>
      <c r="C11" s="483"/>
      <c r="D11" s="458"/>
      <c r="E11" s="484" t="n">
        <v>70</v>
      </c>
      <c r="F11" s="485" t="s">
        <v>168</v>
      </c>
      <c r="G11" s="486"/>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1" hidden="false" customHeight="true" outlineLevel="0" collapsed="false">
      <c r="A12" s="487" t="n">
        <v>61</v>
      </c>
      <c r="B12" s="488" t="s">
        <v>169</v>
      </c>
      <c r="C12" s="489"/>
      <c r="D12" s="458"/>
      <c r="E12" s="490"/>
      <c r="F12" s="491"/>
      <c r="G12" s="492"/>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1" hidden="false" customHeight="true" outlineLevel="0" collapsed="false">
      <c r="A13" s="493" t="n">
        <v>62</v>
      </c>
      <c r="B13" s="494" t="s">
        <v>170</v>
      </c>
      <c r="C13" s="495"/>
      <c r="D13" s="458"/>
      <c r="E13" s="490"/>
      <c r="F13" s="491"/>
      <c r="G13" s="492"/>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0.1" hidden="false" customHeight="true" outlineLevel="0" collapsed="false">
      <c r="A14" s="487" t="n">
        <v>63</v>
      </c>
      <c r="B14" s="488" t="s">
        <v>171</v>
      </c>
      <c r="C14" s="489"/>
      <c r="D14" s="460"/>
      <c r="E14" s="496"/>
      <c r="F14" s="497"/>
      <c r="G14" s="498"/>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0.1" hidden="false" customHeight="true" outlineLevel="0" collapsed="false">
      <c r="A15" s="493" t="n">
        <v>64</v>
      </c>
      <c r="B15" s="494" t="s">
        <v>172</v>
      </c>
      <c r="C15" s="499"/>
      <c r="D15" s="458"/>
      <c r="E15" s="500" t="n">
        <v>74</v>
      </c>
      <c r="F15" s="493" t="s">
        <v>173</v>
      </c>
      <c r="G15" s="501"/>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0.1" hidden="false" customHeight="true" outlineLevel="0" collapsed="false">
      <c r="A16" s="487" t="n">
        <v>65</v>
      </c>
      <c r="B16" s="488" t="s">
        <v>174</v>
      </c>
      <c r="C16" s="489"/>
      <c r="D16" s="471"/>
      <c r="E16" s="502" t="n">
        <v>75</v>
      </c>
      <c r="F16" s="487" t="s">
        <v>175</v>
      </c>
      <c r="G16" s="503"/>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0.1" hidden="false" customHeight="true" outlineLevel="0" collapsed="false">
      <c r="A17" s="493" t="n">
        <v>66</v>
      </c>
      <c r="B17" s="494" t="s">
        <v>176</v>
      </c>
      <c r="C17" s="499"/>
      <c r="D17" s="471"/>
      <c r="E17" s="500" t="n">
        <v>76</v>
      </c>
      <c r="F17" s="493" t="s">
        <v>177</v>
      </c>
      <c r="G17" s="501"/>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1" hidden="false" customHeight="true" outlineLevel="0" collapsed="false">
      <c r="A18" s="487" t="n">
        <v>67</v>
      </c>
      <c r="B18" s="488" t="s">
        <v>178</v>
      </c>
      <c r="C18" s="489"/>
      <c r="D18" s="471"/>
      <c r="E18" s="502" t="n">
        <v>77</v>
      </c>
      <c r="F18" s="487" t="s">
        <v>179</v>
      </c>
      <c r="G18" s="503"/>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36" hidden="false" customHeight="true" outlineLevel="0" collapsed="false">
      <c r="A19" s="493" t="n">
        <v>68</v>
      </c>
      <c r="B19" s="504" t="s">
        <v>272</v>
      </c>
      <c r="C19" s="499"/>
      <c r="D19" s="471"/>
      <c r="E19" s="500" t="n">
        <v>78</v>
      </c>
      <c r="F19" s="493" t="s">
        <v>181</v>
      </c>
      <c r="G19" s="501"/>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1" hidden="false" customHeight="true" outlineLevel="0" collapsed="false">
      <c r="A20" s="505" t="n">
        <v>69</v>
      </c>
      <c r="B20" s="506" t="s">
        <v>182</v>
      </c>
      <c r="C20" s="507"/>
      <c r="D20" s="322"/>
      <c r="E20" s="508" t="n">
        <v>79</v>
      </c>
      <c r="F20" s="505" t="s">
        <v>183</v>
      </c>
      <c r="G20" s="509"/>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8.75" hidden="false" customHeight="true" outlineLevel="0" collapsed="false">
      <c r="A21" s="510" t="s">
        <v>184</v>
      </c>
      <c r="B21" s="510"/>
      <c r="C21" s="511" t="n">
        <f aca="false">SUM(C11:C20)</f>
        <v>0</v>
      </c>
      <c r="D21" s="471"/>
      <c r="E21" s="510" t="s">
        <v>276</v>
      </c>
      <c r="F21" s="510"/>
      <c r="G21" s="512" t="n">
        <f aca="false">G11+G15+G16+G17+G18+G19+G20</f>
        <v>0</v>
      </c>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8.6" hidden="false" customHeight="false" outlineLevel="0" collapsed="false">
      <c r="A22" s="513" t="n">
        <v>86</v>
      </c>
      <c r="B22" s="514" t="s">
        <v>185</v>
      </c>
      <c r="C22" s="515" t="n">
        <v>0</v>
      </c>
      <c r="D22" s="458"/>
      <c r="E22" s="502" t="n">
        <v>87</v>
      </c>
      <c r="F22" s="516" t="s">
        <v>186</v>
      </c>
      <c r="G22" s="501"/>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6" hidden="false" customHeight="true" outlineLevel="0" collapsed="false">
      <c r="A23" s="510" t="s">
        <v>165</v>
      </c>
      <c r="B23" s="510"/>
      <c r="C23" s="517" t="n">
        <f aca="false">+C21+C22</f>
        <v>0</v>
      </c>
      <c r="D23" s="471"/>
      <c r="E23" s="510" t="s">
        <v>166</v>
      </c>
      <c r="F23" s="510"/>
      <c r="G23" s="512" t="n">
        <f aca="false">G21+G22</f>
        <v>0</v>
      </c>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129" customFormat="true" ht="18" hidden="false" customHeight="false" outlineLevel="0" collapsed="false">
      <c r="A24" s="518"/>
      <c r="B24" s="519"/>
      <c r="C24" s="520" t="str">
        <f aca="false">IF(C23-G23&gt;0,C23-G23,"")</f>
        <v/>
      </c>
      <c r="D24" s="136"/>
      <c r="E24" s="137"/>
      <c r="F24" s="521"/>
      <c r="G24" s="522" t="str">
        <f aca="false">IF(G23-C23&gt;0,G23-C23,"")</f>
        <v/>
      </c>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row>
    <row r="25" customFormat="false" ht="18" hidden="false" customHeight="false" outlineLevel="0" collapsed="false">
      <c r="A25" s="518"/>
      <c r="B25" s="518"/>
      <c r="C25" s="471"/>
      <c r="D25" s="471"/>
      <c r="E25" s="518"/>
      <c r="F25" s="518"/>
      <c r="G25" s="518"/>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8" hidden="false" customHeight="false" outlineLevel="0" collapsed="false">
      <c r="A26" s="518"/>
      <c r="B26" s="518"/>
      <c r="C26" s="471"/>
      <c r="D26" s="471"/>
      <c r="E26" s="518"/>
      <c r="F26" s="518"/>
      <c r="G26" s="518"/>
      <c r="H26" s="331"/>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8" hidden="false" customHeight="false" outlineLevel="0" collapsed="false">
      <c r="A27" s="518"/>
      <c r="B27" s="518"/>
      <c r="C27" s="471"/>
      <c r="D27" s="471"/>
      <c r="E27" s="518"/>
      <c r="F27" s="518"/>
      <c r="G27" s="518"/>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25" hidden="false" customHeight="false" outlineLevel="0" collapsed="false">
      <c r="A28" s="0"/>
      <c r="B28" s="0"/>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33.75" hidden="false" customHeight="true" outlineLevel="0" collapsed="false">
      <c r="A29" s="523" t="s">
        <v>277</v>
      </c>
      <c r="B29" s="523"/>
      <c r="C29" s="523"/>
      <c r="D29" s="0"/>
      <c r="E29" s="523" t="s">
        <v>190</v>
      </c>
      <c r="F29" s="523"/>
      <c r="G29" s="523"/>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4.25" hidden="false" customHeight="true" outlineLevel="0" collapsed="false">
      <c r="A30" s="524" t="s">
        <v>278</v>
      </c>
      <c r="B30" s="524"/>
      <c r="C30" s="524"/>
      <c r="D30" s="524"/>
      <c r="E30" s="524"/>
      <c r="F30" s="524"/>
      <c r="G30" s="524"/>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4.45" hidden="false" customHeight="false" outlineLevel="0" collapsed="false">
      <c r="A31" s="0"/>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s="126" customFormat="true" ht="15.75" hidden="false" customHeight="true" outlineLevel="0" collapsed="false">
      <c r="A32" s="476" t="s">
        <v>163</v>
      </c>
      <c r="B32" s="525" t="s">
        <v>164</v>
      </c>
      <c r="C32" s="477" t="s">
        <v>146</v>
      </c>
      <c r="D32" s="331"/>
      <c r="E32" s="338" t="s">
        <v>163</v>
      </c>
      <c r="F32" s="525" t="s">
        <v>164</v>
      </c>
      <c r="G32" s="477" t="s">
        <v>146</v>
      </c>
      <c r="H32" s="331"/>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c r="FU32" s="137"/>
      <c r="FV32" s="137"/>
      <c r="FW32" s="137"/>
      <c r="FX32" s="137"/>
      <c r="FY32" s="137"/>
      <c r="FZ32" s="137"/>
      <c r="GA32" s="137"/>
      <c r="GB32" s="137"/>
      <c r="GC32" s="137"/>
      <c r="GD32" s="137"/>
      <c r="GE32" s="137"/>
      <c r="GF32" s="137"/>
      <c r="GG32" s="137"/>
      <c r="GH32" s="137"/>
      <c r="GI32" s="137"/>
      <c r="GJ32" s="137"/>
      <c r="GK32" s="137"/>
      <c r="GL32" s="137"/>
      <c r="GM32" s="137"/>
      <c r="GN32" s="137"/>
      <c r="GO32" s="137"/>
      <c r="GP32" s="137"/>
      <c r="GQ32" s="137"/>
      <c r="GR32" s="137"/>
      <c r="GS32" s="137"/>
      <c r="GT32" s="137"/>
      <c r="GU32" s="137"/>
      <c r="GV32" s="137"/>
      <c r="GW32" s="137"/>
      <c r="GX32" s="137"/>
    </row>
    <row r="33" customFormat="false" ht="15" hidden="false" customHeight="true" outlineLevel="0" collapsed="false">
      <c r="A33" s="476"/>
      <c r="B33" s="525"/>
      <c r="C33" s="477"/>
      <c r="D33" s="0"/>
      <c r="E33" s="338"/>
      <c r="F33" s="525"/>
      <c r="G33" s="477"/>
    </row>
    <row r="34" customFormat="false" ht="23.25" hidden="false" customHeight="true" outlineLevel="0" collapsed="false">
      <c r="A34" s="526" t="s">
        <v>279</v>
      </c>
      <c r="B34" s="527" t="s">
        <v>280</v>
      </c>
      <c r="C34" s="528"/>
      <c r="D34" s="0"/>
      <c r="E34" s="529" t="s">
        <v>281</v>
      </c>
      <c r="F34" s="530" t="s">
        <v>193</v>
      </c>
      <c r="G34" s="531"/>
    </row>
    <row r="35" customFormat="false" ht="20.1" hidden="false" customHeight="true" outlineLevel="0" collapsed="false">
      <c r="A35" s="532" t="n">
        <v>62</v>
      </c>
      <c r="B35" s="533" t="s">
        <v>170</v>
      </c>
      <c r="C35" s="534"/>
      <c r="D35" s="0"/>
      <c r="E35" s="535" t="n">
        <v>70642</v>
      </c>
      <c r="F35" s="536" t="s">
        <v>282</v>
      </c>
      <c r="G35" s="537"/>
    </row>
    <row r="36" customFormat="false" ht="20.1" hidden="false" customHeight="true" outlineLevel="0" collapsed="false">
      <c r="A36" s="538" t="s">
        <v>283</v>
      </c>
      <c r="B36" s="539" t="s">
        <v>284</v>
      </c>
      <c r="C36" s="540"/>
      <c r="D36" s="0"/>
      <c r="E36" s="541" t="n">
        <v>707</v>
      </c>
      <c r="F36" s="393" t="s">
        <v>211</v>
      </c>
      <c r="G36" s="542"/>
    </row>
    <row r="37" customFormat="false" ht="23.25" hidden="false" customHeight="true" outlineLevel="0" collapsed="false">
      <c r="A37" s="543" t="s">
        <v>285</v>
      </c>
      <c r="B37" s="392" t="s">
        <v>286</v>
      </c>
      <c r="C37" s="544"/>
      <c r="D37" s="0"/>
      <c r="E37" s="545" t="n">
        <v>708</v>
      </c>
      <c r="F37" s="397" t="s">
        <v>212</v>
      </c>
      <c r="G37" s="546"/>
    </row>
    <row r="38" customFormat="false" ht="33.75" hidden="false" customHeight="true" outlineLevel="0" collapsed="false">
      <c r="A38" s="547" t="s">
        <v>287</v>
      </c>
      <c r="B38" s="548" t="s">
        <v>288</v>
      </c>
      <c r="C38" s="549"/>
      <c r="D38" s="0"/>
      <c r="E38" s="532" t="n">
        <v>70</v>
      </c>
      <c r="F38" s="550" t="s">
        <v>168</v>
      </c>
      <c r="G38" s="534"/>
    </row>
    <row r="39" customFormat="false" ht="19.5" hidden="false" customHeight="true" outlineLevel="0" collapsed="false">
      <c r="A39" s="532" t="n">
        <v>63</v>
      </c>
      <c r="B39" s="533" t="s">
        <v>171</v>
      </c>
      <c r="C39" s="534"/>
      <c r="D39" s="0"/>
      <c r="E39" s="551" t="n">
        <v>741</v>
      </c>
      <c r="F39" s="552" t="s">
        <v>213</v>
      </c>
      <c r="G39" s="553"/>
    </row>
    <row r="40" customFormat="false" ht="32.25" hidden="false" customHeight="true" outlineLevel="0" collapsed="false">
      <c r="A40" s="554" t="s">
        <v>289</v>
      </c>
      <c r="B40" s="555" t="s">
        <v>290</v>
      </c>
      <c r="C40" s="556"/>
      <c r="D40" s="0"/>
      <c r="E40" s="551" t="n">
        <v>742</v>
      </c>
      <c r="F40" s="552" t="s">
        <v>214</v>
      </c>
      <c r="G40" s="542"/>
    </row>
    <row r="41" customFormat="false" ht="23.25" hidden="false" customHeight="true" outlineLevel="0" collapsed="false">
      <c r="A41" s="547" t="s">
        <v>291</v>
      </c>
      <c r="B41" s="557" t="s">
        <v>292</v>
      </c>
      <c r="C41" s="558"/>
      <c r="D41" s="0"/>
      <c r="E41" s="551" t="n">
        <v>743</v>
      </c>
      <c r="F41" s="559" t="s">
        <v>215</v>
      </c>
      <c r="G41" s="542"/>
    </row>
    <row r="42" customFormat="false" ht="18.75" hidden="false" customHeight="true" outlineLevel="0" collapsed="false">
      <c r="A42" s="532" t="n">
        <v>64</v>
      </c>
      <c r="B42" s="533" t="s">
        <v>172</v>
      </c>
      <c r="C42" s="534"/>
      <c r="D42" s="0"/>
      <c r="E42" s="551" t="n">
        <v>744</v>
      </c>
      <c r="F42" s="552" t="s">
        <v>216</v>
      </c>
      <c r="G42" s="542"/>
    </row>
    <row r="43" customFormat="false" ht="29.25" hidden="false" customHeight="true" outlineLevel="0" collapsed="false">
      <c r="A43" s="560" t="n">
        <v>862</v>
      </c>
      <c r="B43" s="466" t="s">
        <v>293</v>
      </c>
      <c r="C43" s="561"/>
      <c r="D43" s="0"/>
      <c r="E43" s="551" t="n">
        <v>7451</v>
      </c>
      <c r="F43" s="559" t="s">
        <v>217</v>
      </c>
      <c r="G43" s="542"/>
    </row>
    <row r="44" customFormat="false" ht="18.75" hidden="false" customHeight="true" outlineLevel="0" collapsed="false">
      <c r="A44" s="532" t="n">
        <v>86</v>
      </c>
      <c r="B44" s="533" t="s">
        <v>185</v>
      </c>
      <c r="C44" s="534"/>
      <c r="D44" s="0"/>
      <c r="E44" s="551" t="n">
        <v>7452</v>
      </c>
      <c r="F44" s="420" t="s">
        <v>218</v>
      </c>
      <c r="G44" s="542"/>
    </row>
    <row r="45" customFormat="false" ht="20.1" hidden="false" customHeight="true" outlineLevel="0" collapsed="false">
      <c r="A45" s="0"/>
      <c r="B45" s="0"/>
      <c r="C45" s="0"/>
      <c r="D45" s="0"/>
      <c r="E45" s="562" t="n">
        <v>746</v>
      </c>
      <c r="F45" s="559" t="s">
        <v>219</v>
      </c>
      <c r="G45" s="542"/>
    </row>
    <row r="46" customFormat="false" ht="20.1" hidden="false" customHeight="true" outlineLevel="0" collapsed="false">
      <c r="A46" s="0"/>
      <c r="B46" s="0"/>
      <c r="C46" s="0"/>
      <c r="D46" s="0"/>
      <c r="E46" s="563" t="n">
        <v>747</v>
      </c>
      <c r="F46" s="420" t="s">
        <v>220</v>
      </c>
      <c r="G46" s="542"/>
    </row>
    <row r="47" customFormat="false" ht="19.5" hidden="false" customHeight="true" outlineLevel="0" collapsed="false">
      <c r="A47" s="564" t="s">
        <v>294</v>
      </c>
      <c r="B47" s="564"/>
      <c r="C47" s="564"/>
      <c r="D47" s="0"/>
      <c r="E47" s="563" t="s">
        <v>221</v>
      </c>
      <c r="F47" s="565" t="s">
        <v>222</v>
      </c>
      <c r="G47" s="542"/>
    </row>
    <row r="48" customFormat="false" ht="20.1" hidden="false" customHeight="true" outlineLevel="0" collapsed="false">
      <c r="A48" s="564"/>
      <c r="B48" s="564"/>
      <c r="C48" s="564"/>
      <c r="D48" s="0"/>
      <c r="E48" s="563" t="s">
        <v>223</v>
      </c>
      <c r="F48" s="566" t="s">
        <v>224</v>
      </c>
      <c r="G48" s="542"/>
    </row>
    <row r="49" customFormat="false" ht="20.1" hidden="false" customHeight="true" outlineLevel="0" collapsed="false">
      <c r="A49" s="564"/>
      <c r="B49" s="564"/>
      <c r="C49" s="564"/>
      <c r="D49" s="0"/>
      <c r="E49" s="532" t="n">
        <v>74</v>
      </c>
      <c r="F49" s="533" t="s">
        <v>173</v>
      </c>
      <c r="G49" s="534"/>
    </row>
    <row r="50" customFormat="false" ht="22.5" hidden="false" customHeight="true" outlineLevel="0" collapsed="false">
      <c r="A50" s="564"/>
      <c r="B50" s="564"/>
      <c r="C50" s="564"/>
      <c r="D50" s="567"/>
    </row>
    <row r="51" customFormat="false" ht="20.1" hidden="false" customHeight="true" outlineLevel="0" collapsed="false"/>
    <row r="52" customFormat="false" ht="25.5" hidden="false" customHeight="true" outlineLevel="0" collapsed="false"/>
    <row r="53" customFormat="false" ht="20.1" hidden="false" customHeight="true" outlineLevel="0" collapsed="false"/>
    <row r="54" customFormat="false" ht="20.1" hidden="false" customHeight="true" outlineLevel="0" collapsed="false"/>
    <row r="55" customFormat="false" ht="20.1" hidden="false" customHeight="true" outlineLevel="0" collapsed="false"/>
  </sheetData>
  <sheetProtection sheet="true" objects="true" scenarios="true" selectLockedCells="true"/>
  <mergeCells count="23">
    <mergeCell ref="A1:G1"/>
    <mergeCell ref="A3:G3"/>
    <mergeCell ref="B6:G6"/>
    <mergeCell ref="A9:A10"/>
    <mergeCell ref="B9:B10"/>
    <mergeCell ref="C9:C10"/>
    <mergeCell ref="E9:E10"/>
    <mergeCell ref="F9:F10"/>
    <mergeCell ref="G9:G10"/>
    <mergeCell ref="A21:B21"/>
    <mergeCell ref="E21:F21"/>
    <mergeCell ref="A23:B23"/>
    <mergeCell ref="E23:F23"/>
    <mergeCell ref="A29:C29"/>
    <mergeCell ref="E29:G29"/>
    <mergeCell ref="A30:G30"/>
    <mergeCell ref="A32:A33"/>
    <mergeCell ref="B32:B33"/>
    <mergeCell ref="C32:C33"/>
    <mergeCell ref="E32:E33"/>
    <mergeCell ref="F32:F33"/>
    <mergeCell ref="G32:G33"/>
    <mergeCell ref="A47:C50"/>
  </mergeCells>
  <printOptions headings="false" gridLines="false" gridLinesSet="true" horizontalCentered="true" verticalCentered="false"/>
  <pageMargins left="0" right="0" top="0.39375" bottom="0.393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legacyDrawing r:id="rId2"/>
</worksheet>
</file>

<file path=xl/worksheets/sheet8.xml><?xml version="1.0" encoding="utf-8"?>
<worksheet xmlns="http://schemas.openxmlformats.org/spreadsheetml/2006/main" xmlns:r="http://schemas.openxmlformats.org/officeDocument/2006/relationships">
  <sheetPr filterMode="false">
    <pageSetUpPr fitToPage="false"/>
  </sheetPr>
  <dimension ref="1:59"/>
  <sheetViews>
    <sheetView windowProtection="false" showFormulas="false" showGridLines="false" showRowColHeaders="true" showZeros="true" rightToLeft="false" tabSelected="false" showOutlineSymbols="true" defaultGridColor="true" view="normal" topLeftCell="A1" colorId="64" zoomScale="90" zoomScaleNormal="90" zoomScalePageLayoutView="100" workbookViewId="0">
      <selection pane="topLeft" activeCell="E23" activeCellId="0" sqref="E23"/>
    </sheetView>
  </sheetViews>
  <sheetFormatPr defaultRowHeight="14.25"/>
  <cols>
    <col collapsed="false" hidden="false" max="1" min="1" style="111" width="20.7091836734694"/>
    <col collapsed="false" hidden="false" max="2" min="2" style="111" width="31.7040816326531"/>
    <col collapsed="false" hidden="false" max="3" min="3" style="111" width="13.2857142857143"/>
    <col collapsed="false" hidden="false" max="5" min="4" style="111" width="9.14285714285714"/>
    <col collapsed="false" hidden="false" max="6" min="6" style="111" width="17.8571428571429"/>
    <col collapsed="false" hidden="false" max="7" min="7" style="111" width="20.5714285714286"/>
    <col collapsed="false" hidden="false" max="1025" min="8" style="111" width="9.14285714285714"/>
  </cols>
  <sheetData>
    <row r="1" customFormat="false" ht="14.25" hidden="false" customHeight="false" outlineLevel="0" collapsed="false">
      <c r="A1" s="568" t="s">
        <v>72</v>
      </c>
      <c r="B1" s="568"/>
      <c r="C1" s="568"/>
      <c r="D1" s="568"/>
      <c r="E1" s="568"/>
      <c r="F1" s="568"/>
      <c r="G1" s="568"/>
      <c r="H1" s="568"/>
      <c r="I1" s="568"/>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9.7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3.1" hidden="false" customHeight="false" outlineLevel="0" collapsed="false">
      <c r="A3" s="0"/>
      <c r="B3" s="569" t="s">
        <v>295</v>
      </c>
      <c r="C3" s="569"/>
      <c r="D3" s="569"/>
      <c r="E3" s="569"/>
      <c r="F3" s="569"/>
      <c r="G3" s="569"/>
      <c r="H3" s="569"/>
      <c r="I3" s="569"/>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1" hidden="false" customHeight="false" outlineLevel="0" collapsed="false">
      <c r="A4" s="0"/>
      <c r="B4" s="570" t="s">
        <v>296</v>
      </c>
      <c r="C4" s="570"/>
      <c r="D4" s="570"/>
      <c r="E4" s="570"/>
      <c r="F4" s="570"/>
      <c r="G4" s="570"/>
      <c r="H4" s="570"/>
      <c r="I4" s="57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8.25" hidden="false" customHeight="tru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56.25" hidden="false" customHeight="true" outlineLevel="0" collapsed="false">
      <c r="A6" s="0"/>
      <c r="B6" s="571" t="s">
        <v>297</v>
      </c>
      <c r="C6" s="571"/>
      <c r="D6" s="571"/>
      <c r="E6" s="571"/>
      <c r="F6" s="571"/>
      <c r="G6" s="571"/>
      <c r="H6" s="571"/>
      <c r="I6" s="571"/>
      <c r="J6" s="572"/>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49.5" hidden="false" customHeight="true" outlineLevel="0" collapsed="false">
      <c r="A8" s="0"/>
      <c r="B8" s="573" t="s">
        <v>298</v>
      </c>
      <c r="C8" s="573"/>
      <c r="D8" s="573"/>
      <c r="E8" s="573"/>
      <c r="F8" s="573"/>
      <c r="G8" s="573"/>
      <c r="H8" s="573"/>
      <c r="I8" s="573"/>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s="136" customFormat="true" ht="15.6" hidden="false" customHeight="false" outlineLevel="0" collapsed="false">
      <c r="B9" s="574"/>
      <c r="C9" s="574"/>
      <c r="D9" s="574"/>
      <c r="E9" s="574"/>
      <c r="F9" s="574"/>
      <c r="G9" s="574"/>
      <c r="H9" s="574"/>
      <c r="I9" s="574"/>
    </row>
    <row r="10" s="136" customFormat="true" ht="15.6" hidden="false" customHeight="false" outlineLevel="0" collapsed="false">
      <c r="B10" s="574"/>
      <c r="C10" s="574"/>
      <c r="D10" s="574"/>
      <c r="E10" s="574"/>
      <c r="F10" s="574"/>
      <c r="G10" s="574"/>
      <c r="H10" s="574"/>
      <c r="I10" s="574"/>
    </row>
    <row r="11" s="136" customFormat="true" ht="15.6" hidden="false" customHeight="false" outlineLevel="0" collapsed="false">
      <c r="B11" s="574"/>
      <c r="C11" s="574"/>
      <c r="D11" s="574"/>
      <c r="E11" s="574"/>
      <c r="F11" s="574"/>
      <c r="G11" s="574"/>
      <c r="H11" s="574"/>
      <c r="I11" s="574"/>
    </row>
    <row r="12" s="136" customFormat="true" ht="15.6" hidden="false" customHeight="false" outlineLevel="0" collapsed="false">
      <c r="B12" s="574"/>
      <c r="C12" s="574"/>
      <c r="D12" s="574"/>
      <c r="E12" s="574"/>
      <c r="F12" s="574"/>
      <c r="G12" s="574"/>
      <c r="H12" s="574"/>
      <c r="I12" s="574"/>
    </row>
    <row r="13" customFormat="false" ht="14.25" hidden="false" customHeight="false" outlineLevel="0" collapsed="false">
      <c r="A13" s="0"/>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false" outlineLevel="0" collapsed="false">
      <c r="A14" s="0"/>
      <c r="B14" s="575" t="s">
        <v>299</v>
      </c>
      <c r="C14" s="575"/>
      <c r="D14" s="575"/>
      <c r="E14" s="575"/>
      <c r="F14" s="575"/>
      <c r="G14" s="575"/>
      <c r="H14" s="575"/>
      <c r="I14" s="575"/>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75" hidden="false" customHeight="true" outlineLevel="0" collapsed="false">
      <c r="A15" s="0"/>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9" customFormat="false" ht="18" hidden="false" customHeight="false" outlineLevel="0" collapsed="false">
      <c r="A19" s="0"/>
      <c r="B19" s="576" t="s">
        <v>300</v>
      </c>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8.1" hidden="false" customHeight="true" outlineLevel="0" collapsed="false">
      <c r="A20" s="0"/>
      <c r="B20" s="577"/>
      <c r="C20" s="578"/>
      <c r="D20" s="578"/>
      <c r="E20" s="578"/>
      <c r="F20" s="578"/>
      <c r="G20" s="578"/>
      <c r="H20" s="578"/>
      <c r="I20" s="579"/>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5.95" hidden="false" customHeight="true" outlineLevel="0" collapsed="false">
      <c r="A21" s="0"/>
      <c r="B21" s="580" t="s">
        <v>111</v>
      </c>
      <c r="C21" s="581"/>
      <c r="D21" s="582" t="s">
        <v>301</v>
      </c>
      <c r="E21" s="583" t="n">
        <f aca="false">'1 - Identification'!F10</f>
        <v>0</v>
      </c>
      <c r="F21" s="583"/>
      <c r="G21" s="583"/>
      <c r="H21" s="583"/>
      <c r="I21" s="583"/>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8.1" hidden="false" customHeight="true" outlineLevel="0" collapsed="false">
      <c r="A22" s="0"/>
      <c r="B22" s="584"/>
      <c r="C22" s="582"/>
      <c r="D22" s="582"/>
      <c r="E22" s="585"/>
      <c r="F22" s="585"/>
      <c r="G22" s="585"/>
      <c r="H22" s="585"/>
      <c r="I22" s="586"/>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5.95" hidden="false" customHeight="true" outlineLevel="0" collapsed="false">
      <c r="A23" s="0"/>
      <c r="B23" s="584"/>
      <c r="C23" s="582"/>
      <c r="D23" s="582" t="s">
        <v>302</v>
      </c>
      <c r="E23" s="134" t="n">
        <f aca="false">'1 - Identification'!B23</f>
        <v>0</v>
      </c>
      <c r="F23" s="134"/>
      <c r="G23" s="134"/>
      <c r="H23" s="134"/>
      <c r="I23" s="134"/>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8.1" hidden="false" customHeight="true" outlineLevel="0" collapsed="false">
      <c r="A24" s="0"/>
      <c r="B24" s="584"/>
      <c r="C24" s="582"/>
      <c r="D24" s="582"/>
      <c r="E24" s="585"/>
      <c r="F24" s="585"/>
      <c r="G24" s="585"/>
      <c r="H24" s="585"/>
      <c r="I24" s="586"/>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5.95" hidden="false" customHeight="true" outlineLevel="0" collapsed="false">
      <c r="A25" s="0"/>
      <c r="B25" s="584"/>
      <c r="C25" s="582"/>
      <c r="D25" s="582" t="s">
        <v>303</v>
      </c>
      <c r="E25" s="134" t="n">
        <f aca="false">'1 - Identification'!E25</f>
        <v>0</v>
      </c>
      <c r="F25" s="134"/>
      <c r="G25" s="134"/>
      <c r="H25" s="134"/>
      <c r="I25" s="134"/>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8.1" hidden="false" customHeight="true" outlineLevel="0" collapsed="false">
      <c r="A26" s="0"/>
      <c r="B26" s="584"/>
      <c r="C26" s="582"/>
      <c r="D26" s="582"/>
      <c r="E26" s="587"/>
      <c r="F26" s="587"/>
      <c r="G26" s="587"/>
      <c r="H26" s="587"/>
      <c r="I26" s="588"/>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5.95" hidden="false" customHeight="true" outlineLevel="0" collapsed="false">
      <c r="A27" s="0"/>
      <c r="B27" s="584"/>
      <c r="C27" s="582"/>
      <c r="D27" s="582" t="s">
        <v>113</v>
      </c>
      <c r="E27" s="134" t="n">
        <f aca="false">'1 - Identification'!H25</f>
        <v>0</v>
      </c>
      <c r="F27" s="134"/>
      <c r="G27" s="134"/>
      <c r="H27" s="134"/>
      <c r="I27" s="134"/>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8.1" hidden="false" customHeight="true" outlineLevel="0" collapsed="false">
      <c r="A28" s="0"/>
      <c r="B28" s="584"/>
      <c r="C28" s="582"/>
      <c r="D28" s="582"/>
      <c r="E28" s="589"/>
      <c r="F28" s="587"/>
      <c r="G28" s="587"/>
      <c r="H28" s="587"/>
      <c r="I28" s="588"/>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5.95" hidden="false" customHeight="true" outlineLevel="0" collapsed="false">
      <c r="A29" s="0"/>
      <c r="B29" s="580" t="s">
        <v>112</v>
      </c>
      <c r="C29" s="581"/>
      <c r="D29" s="582" t="s">
        <v>301</v>
      </c>
      <c r="E29" s="134" t="n">
        <f aca="false">'1 - Identification'!F18</f>
        <v>0</v>
      </c>
      <c r="F29" s="134"/>
      <c r="G29" s="134"/>
      <c r="H29" s="134"/>
      <c r="I29" s="134"/>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8.1" hidden="false" customHeight="true" outlineLevel="0" collapsed="false">
      <c r="A30" s="0"/>
      <c r="B30" s="590"/>
      <c r="C30" s="581"/>
      <c r="D30" s="582"/>
      <c r="E30" s="587"/>
      <c r="F30" s="587"/>
      <c r="G30" s="587"/>
      <c r="H30" s="587"/>
      <c r="I30" s="588"/>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95" hidden="false" customHeight="true" outlineLevel="0" collapsed="false">
      <c r="A31" s="0"/>
      <c r="B31" s="590"/>
      <c r="C31" s="581"/>
      <c r="D31" s="582" t="s">
        <v>302</v>
      </c>
      <c r="E31" s="134" t="n">
        <f aca="false">'1 - Identification'!B34</f>
        <v>0</v>
      </c>
      <c r="F31" s="134"/>
      <c r="G31" s="134"/>
      <c r="H31" s="134"/>
      <c r="I31" s="134"/>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8.1" hidden="false" customHeight="true" outlineLevel="0" collapsed="false">
      <c r="A32" s="0"/>
      <c r="B32" s="590"/>
      <c r="C32" s="581"/>
      <c r="D32" s="582"/>
      <c r="E32" s="587"/>
      <c r="F32" s="587"/>
      <c r="G32" s="587"/>
      <c r="H32" s="587"/>
      <c r="I32" s="588"/>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95" hidden="false" customHeight="true" outlineLevel="0" collapsed="false">
      <c r="A33" s="0"/>
      <c r="B33" s="590"/>
      <c r="C33" s="581"/>
      <c r="D33" s="582" t="s">
        <v>303</v>
      </c>
      <c r="E33" s="134" t="n">
        <f aca="false">'1 - Identification'!E36</f>
        <v>0</v>
      </c>
      <c r="F33" s="134"/>
      <c r="G33" s="134"/>
      <c r="H33" s="134"/>
      <c r="I33" s="134"/>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8.1" hidden="false" customHeight="true" outlineLevel="0" collapsed="false">
      <c r="A34" s="0"/>
      <c r="B34" s="590"/>
      <c r="C34" s="581"/>
      <c r="D34" s="582"/>
      <c r="E34" s="587"/>
      <c r="F34" s="587"/>
      <c r="G34" s="587"/>
      <c r="H34" s="587"/>
      <c r="I34" s="588"/>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6" hidden="false" customHeight="false" outlineLevel="0" collapsed="false">
      <c r="A35" s="0"/>
      <c r="B35" s="590"/>
      <c r="C35" s="581"/>
      <c r="D35" s="582" t="s">
        <v>113</v>
      </c>
      <c r="E35" s="134" t="n">
        <f aca="false">'1 - Identification'!H36</f>
        <v>0</v>
      </c>
      <c r="F35" s="134"/>
      <c r="G35" s="134"/>
      <c r="H35" s="134"/>
      <c r="I35" s="134"/>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8.1" hidden="false" customHeight="true" outlineLevel="0" collapsed="false">
      <c r="A36" s="0"/>
      <c r="B36" s="590"/>
      <c r="C36" s="581"/>
      <c r="D36" s="582"/>
      <c r="E36" s="587"/>
      <c r="F36" s="587"/>
      <c r="G36" s="587"/>
      <c r="H36" s="587"/>
      <c r="I36" s="588"/>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8" hidden="false" customHeight="false" outlineLevel="0" collapsed="false">
      <c r="A37" s="0"/>
      <c r="B37" s="580" t="s">
        <v>304</v>
      </c>
      <c r="C37" s="581"/>
      <c r="D37" s="582"/>
      <c r="E37" s="587"/>
      <c r="F37" s="587"/>
      <c r="G37" s="587"/>
      <c r="H37" s="587"/>
      <c r="I37" s="588"/>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1.75" hidden="false" customHeight="true" outlineLevel="0" collapsed="false">
      <c r="A38" s="0"/>
      <c r="B38" s="590"/>
      <c r="C38" s="581"/>
      <c r="D38" s="582" t="s">
        <v>305</v>
      </c>
      <c r="E38" s="134" t="n">
        <f aca="false">'1 - Identification'!F12</f>
        <v>0</v>
      </c>
      <c r="F38" s="134"/>
      <c r="G38" s="134"/>
      <c r="H38" s="134"/>
      <c r="I38" s="134"/>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8.1" hidden="false" customHeight="true" outlineLevel="0" collapsed="false">
      <c r="A39" s="0"/>
      <c r="B39" s="584"/>
      <c r="C39" s="581"/>
      <c r="D39" s="582"/>
      <c r="E39" s="587"/>
      <c r="F39" s="587"/>
      <c r="G39" s="587"/>
      <c r="H39" s="587"/>
      <c r="I39" s="588"/>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4.25" hidden="false" customHeight="true" outlineLevel="0" collapsed="false">
      <c r="A40" s="0"/>
      <c r="B40" s="584"/>
      <c r="C40" s="581"/>
      <c r="D40" s="582" t="s">
        <v>306</v>
      </c>
      <c r="E40" s="134" t="n">
        <f aca="false">'1 - Identification'!F14</f>
        <v>0</v>
      </c>
      <c r="F40" s="134"/>
      <c r="G40" s="134"/>
      <c r="H40" s="134"/>
      <c r="I40" s="134"/>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8.1" hidden="false" customHeight="true" outlineLevel="0" collapsed="false">
      <c r="A41" s="0"/>
      <c r="B41" s="591"/>
      <c r="C41" s="592"/>
      <c r="D41" s="593"/>
      <c r="E41" s="594"/>
      <c r="F41" s="594"/>
      <c r="G41" s="594"/>
      <c r="H41" s="594"/>
      <c r="I41" s="595"/>
      <c r="J41" s="0"/>
      <c r="K41" s="0"/>
      <c r="L41" s="0"/>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9.75" hidden="false" customHeight="true" outlineLevel="0" collapsed="false">
      <c r="A42" s="0"/>
      <c r="B42" s="596"/>
      <c r="C42" s="578"/>
      <c r="D42" s="578"/>
      <c r="E42" s="578"/>
      <c r="F42" s="578"/>
      <c r="G42" s="578"/>
      <c r="H42" s="578"/>
      <c r="I42" s="579"/>
      <c r="J42" s="0"/>
      <c r="K42" s="0"/>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75" hidden="false" customHeight="true" outlineLevel="0" collapsed="false">
      <c r="A43" s="0"/>
      <c r="B43" s="597" t="s">
        <v>307</v>
      </c>
      <c r="C43" s="597"/>
      <c r="D43" s="597"/>
      <c r="E43" s="597"/>
      <c r="F43" s="597"/>
      <c r="G43" s="597"/>
      <c r="H43" s="597"/>
      <c r="I43" s="597"/>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69.75" hidden="false" customHeight="true" outlineLevel="0" collapsed="false">
      <c r="A44" s="0"/>
      <c r="B44" s="597"/>
      <c r="C44" s="597"/>
      <c r="D44" s="597"/>
      <c r="E44" s="597"/>
      <c r="F44" s="597"/>
      <c r="G44" s="597"/>
      <c r="H44" s="597"/>
      <c r="I44" s="597"/>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4.25" hidden="false" customHeight="false" outlineLevel="0" collapsed="false">
      <c r="A45" s="0"/>
      <c r="B45" s="584"/>
      <c r="C45" s="126"/>
      <c r="D45" s="126"/>
      <c r="E45" s="126"/>
      <c r="F45" s="126"/>
      <c r="G45" s="126"/>
      <c r="H45" s="126"/>
      <c r="I45" s="598"/>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8" hidden="false" customHeight="false" outlineLevel="0" collapsed="false">
      <c r="A46" s="0"/>
      <c r="B46" s="599" t="s">
        <v>308</v>
      </c>
      <c r="C46" s="599"/>
      <c r="D46" s="599"/>
      <c r="E46" s="126"/>
      <c r="F46" s="600" t="s">
        <v>309</v>
      </c>
      <c r="G46" s="601"/>
      <c r="H46" s="601"/>
      <c r="I46" s="601"/>
      <c r="J46" s="0"/>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8.1" hidden="false" customHeight="true" outlineLevel="0" collapsed="false">
      <c r="A47" s="0"/>
      <c r="B47" s="602"/>
      <c r="C47" s="603"/>
      <c r="D47" s="603"/>
      <c r="E47" s="603"/>
      <c r="F47" s="603"/>
      <c r="G47" s="603"/>
      <c r="H47" s="603"/>
      <c r="I47" s="598"/>
      <c r="J47" s="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8" hidden="false" customHeight="true" outlineLevel="0" collapsed="false">
      <c r="A48" s="0"/>
      <c r="B48" s="604" t="s">
        <v>310</v>
      </c>
      <c r="C48" s="604"/>
      <c r="D48" s="604"/>
      <c r="E48" s="604"/>
      <c r="F48" s="604"/>
      <c r="G48" s="604"/>
      <c r="H48" s="604"/>
      <c r="I48" s="604"/>
      <c r="J48" s="0"/>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4.25" hidden="false" customHeight="false" outlineLevel="0" collapsed="false">
      <c r="A49" s="0"/>
      <c r="B49" s="604"/>
      <c r="C49" s="604"/>
      <c r="D49" s="604"/>
      <c r="E49" s="604"/>
      <c r="F49" s="604"/>
      <c r="G49" s="604"/>
      <c r="H49" s="604"/>
      <c r="I49" s="604"/>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4.25" hidden="false" customHeight="false" outlineLevel="0" collapsed="false">
      <c r="A50" s="0"/>
      <c r="B50" s="605"/>
      <c r="C50" s="606"/>
      <c r="D50" s="606"/>
      <c r="E50" s="126"/>
      <c r="F50" s="126"/>
      <c r="G50" s="126"/>
      <c r="H50" s="126"/>
      <c r="I50" s="598"/>
      <c r="J50" s="0"/>
      <c r="K50" s="0"/>
      <c r="L50" s="0"/>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4.25" hidden="false" customHeight="false" outlineLevel="0" collapsed="false">
      <c r="A51" s="0"/>
      <c r="B51" s="605"/>
      <c r="C51" s="606"/>
      <c r="D51" s="606"/>
      <c r="E51" s="126"/>
      <c r="F51" s="126"/>
      <c r="G51" s="126"/>
      <c r="H51" s="126"/>
      <c r="I51" s="598"/>
      <c r="J51" s="0"/>
      <c r="K51" s="0"/>
      <c r="L51" s="0"/>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4.25" hidden="false" customHeight="false" outlineLevel="0" collapsed="false">
      <c r="A52" s="0"/>
      <c r="B52" s="605"/>
      <c r="C52" s="606"/>
      <c r="D52" s="606"/>
      <c r="E52" s="126"/>
      <c r="F52" s="126"/>
      <c r="G52" s="126"/>
      <c r="H52" s="126"/>
      <c r="I52" s="598"/>
      <c r="J52" s="0"/>
      <c r="K52" s="0"/>
      <c r="L52" s="0"/>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4.25" hidden="false" customHeight="false" outlineLevel="0" collapsed="false">
      <c r="A53" s="0"/>
      <c r="B53" s="605"/>
      <c r="C53" s="606"/>
      <c r="D53" s="606"/>
      <c r="E53" s="126"/>
      <c r="F53" s="126"/>
      <c r="G53" s="126"/>
      <c r="H53" s="126"/>
      <c r="I53" s="598"/>
      <c r="J53" s="0"/>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4.25" hidden="false" customHeight="false" outlineLevel="0" collapsed="false">
      <c r="A54" s="0"/>
      <c r="B54" s="605"/>
      <c r="C54" s="606"/>
      <c r="D54" s="606"/>
      <c r="E54" s="126"/>
      <c r="F54" s="126"/>
      <c r="G54" s="126"/>
      <c r="H54" s="126"/>
      <c r="I54" s="598"/>
      <c r="J54" s="0"/>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4.25" hidden="false" customHeight="false" outlineLevel="0" collapsed="false">
      <c r="A55" s="0"/>
      <c r="B55" s="607"/>
      <c r="C55" s="608"/>
      <c r="D55" s="608"/>
      <c r="E55" s="592"/>
      <c r="F55" s="592"/>
      <c r="G55" s="592"/>
      <c r="H55" s="592"/>
      <c r="I55" s="609"/>
      <c r="J55" s="0"/>
      <c r="K55" s="0"/>
      <c r="L55" s="0"/>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9" customFormat="false" ht="15" hidden="false" customHeight="false" outlineLevel="0" collapsed="false"/>
    <row r="60" customFormat="false" ht="15" hidden="false" customHeight="false" outlineLevel="0" collapsed="false"/>
    <row r="61" customFormat="false" ht="15" hidden="false" customHeight="false" outlineLevel="0" collapsed="false"/>
    <row r="62" customFormat="false" ht="15" hidden="false" customHeight="false" outlineLevel="0" collapsed="false"/>
    <row r="63" customFormat="false" ht="15" hidden="false" customHeight="false" outlineLevel="0" collapsed="false"/>
    <row r="64" customFormat="false" ht="15" hidden="false" customHeight="false" outlineLevel="0" collapsed="false"/>
    <row r="65" customFormat="false" ht="15" hidden="false" customHeight="false" outlineLevel="0" collapsed="false"/>
  </sheetData>
  <sheetProtection sheet="true" password="cc3d" objects="true" scenarios="true" selectLockedCells="true"/>
  <mergeCells count="20">
    <mergeCell ref="A1:I1"/>
    <mergeCell ref="B3:I3"/>
    <mergeCell ref="B4:I4"/>
    <mergeCell ref="B6:I6"/>
    <mergeCell ref="B8:I8"/>
    <mergeCell ref="B14:I14"/>
    <mergeCell ref="E21:I21"/>
    <mergeCell ref="E23:I23"/>
    <mergeCell ref="E25:I25"/>
    <mergeCell ref="E27:I27"/>
    <mergeCell ref="E29:I29"/>
    <mergeCell ref="E31:I31"/>
    <mergeCell ref="E33:I33"/>
    <mergeCell ref="E35:I35"/>
    <mergeCell ref="E38:I38"/>
    <mergeCell ref="E40:I40"/>
    <mergeCell ref="B43:I44"/>
    <mergeCell ref="B46:D46"/>
    <mergeCell ref="G46:I46"/>
    <mergeCell ref="B48:I49"/>
  </mergeCells>
  <printOptions headings="false" gridLines="false" gridLinesSet="true" horizontalCentered="true" verticalCentered="false"/>
  <pageMargins left="0" right="0" top="0.39375" bottom="0.393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colBreaks count="1" manualBreakCount="1">
    <brk id="9" man="true" max="65535" min="0"/>
  </colBreaks>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1:53"/>
  <sheetViews>
    <sheetView windowProtection="false" showFormulas="false" showGridLines="false" showRowColHeaders="true" showZeros="true" rightToLeft="false" tabSelected="false" showOutlineSymbols="true" defaultGridColor="true" view="normal" topLeftCell="A8" colorId="64" zoomScale="80" zoomScaleNormal="80" zoomScalePageLayoutView="100" workbookViewId="0">
      <selection pane="topLeft" activeCell="A44" activeCellId="0" sqref="A44"/>
    </sheetView>
  </sheetViews>
  <sheetFormatPr defaultRowHeight="15"/>
  <cols>
    <col collapsed="false" hidden="false" max="1" min="1" style="610" width="14.7040816326531"/>
    <col collapsed="false" hidden="false" max="2" min="2" style="610" width="58.7142857142857"/>
    <col collapsed="false" hidden="false" max="3" min="3" style="611" width="8.85714285714286"/>
    <col collapsed="false" hidden="false" max="4" min="4" style="611" width="24.5663265306122"/>
    <col collapsed="false" hidden="false" max="5" min="5" style="611" width="26.1428571428571"/>
    <col collapsed="false" hidden="false" max="6" min="6" style="611" width="24.2908163265306"/>
    <col collapsed="false" hidden="false" max="10" min="7" style="612" width="8.4234693877551"/>
    <col collapsed="false" hidden="false" max="15" min="11" style="611" width="8.4234693877551"/>
    <col collapsed="false" hidden="false" max="1025" min="16" style="610" width="8.4234693877551"/>
  </cols>
  <sheetData>
    <row r="1" customFormat="false" ht="34.5" hidden="false" customHeight="true" outlineLevel="0" collapsed="false">
      <c r="A1" s="613" t="s">
        <v>311</v>
      </c>
      <c r="B1" s="613"/>
      <c r="C1" s="613"/>
      <c r="D1" s="613"/>
      <c r="E1" s="613"/>
      <c r="F1" s="613"/>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9.2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75" hidden="false" customHeight="true" outlineLevel="0" collapsed="false">
      <c r="A3" s="614" t="s">
        <v>163</v>
      </c>
      <c r="B3" s="615"/>
      <c r="C3" s="616" t="s">
        <v>312</v>
      </c>
      <c r="D3" s="617" t="s">
        <v>313</v>
      </c>
      <c r="E3" s="617" t="s">
        <v>314</v>
      </c>
      <c r="F3" s="618" t="s">
        <v>146</v>
      </c>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5.75" hidden="false" customHeight="true" outlineLevel="0" collapsed="false">
      <c r="A4" s="614"/>
      <c r="B4" s="615"/>
      <c r="C4" s="616"/>
      <c r="D4" s="617"/>
      <c r="E4" s="617"/>
      <c r="F4" s="618"/>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0.1" hidden="false" customHeight="true" outlineLevel="0" collapsed="false">
      <c r="A5" s="619" t="n">
        <v>60</v>
      </c>
      <c r="B5" s="619" t="s">
        <v>167</v>
      </c>
      <c r="C5" s="620" t="s">
        <v>315</v>
      </c>
      <c r="D5" s="621" t="n">
        <f aca="false">'3 - Données Financières struc'!C13</f>
        <v>0</v>
      </c>
      <c r="E5" s="622"/>
      <c r="F5" s="623" t="n">
        <f aca="false">'5 - Données Financières ACF'!C11</f>
        <v>0</v>
      </c>
      <c r="G5" s="458"/>
      <c r="H5" s="458"/>
      <c r="I5" s="458"/>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0.1" hidden="false" customHeight="true" outlineLevel="0" collapsed="false">
      <c r="A6" s="624" t="n">
        <v>617</v>
      </c>
      <c r="B6" s="625" t="s">
        <v>234</v>
      </c>
      <c r="C6" s="626"/>
      <c r="D6" s="622"/>
      <c r="E6" s="627" t="n">
        <f aca="false">'4 - Données Financières AGC PIL'!G13</f>
        <v>0</v>
      </c>
      <c r="F6" s="622"/>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0.1" hidden="false" customHeight="true" outlineLevel="0" collapsed="false">
      <c r="A7" s="624" t="n">
        <v>6185</v>
      </c>
      <c r="B7" s="625" t="s">
        <v>236</v>
      </c>
      <c r="C7" s="626"/>
      <c r="D7" s="622"/>
      <c r="E7" s="627" t="n">
        <f aca="false">'4 - Données Financières AGC PIL'!G14</f>
        <v>0</v>
      </c>
      <c r="F7" s="622"/>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1" hidden="false" customHeight="true" outlineLevel="0" collapsed="false">
      <c r="A8" s="624" t="n">
        <v>6186</v>
      </c>
      <c r="B8" s="628" t="s">
        <v>238</v>
      </c>
      <c r="C8" s="626"/>
      <c r="D8" s="622"/>
      <c r="E8" s="627" t="n">
        <f aca="false">'4 - Données Financières AGC PIL'!G15</f>
        <v>0</v>
      </c>
      <c r="F8" s="622"/>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629" t="n">
        <v>61</v>
      </c>
      <c r="B9" s="630" t="s">
        <v>169</v>
      </c>
      <c r="C9" s="620" t="s">
        <v>316</v>
      </c>
      <c r="D9" s="621" t="n">
        <f aca="false">'3 - Données Financières struc'!C14-E9</f>
        <v>0</v>
      </c>
      <c r="E9" s="621" t="n">
        <f aca="false">'4 - Données Financières AGC PIL'!G16</f>
        <v>0</v>
      </c>
      <c r="F9" s="621" t="n">
        <f aca="false">'5 - Données Financières ACF'!C12</f>
        <v>0</v>
      </c>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624" t="n">
        <v>621</v>
      </c>
      <c r="B10" s="625" t="s">
        <v>239</v>
      </c>
      <c r="C10" s="626"/>
      <c r="D10" s="622"/>
      <c r="E10" s="631" t="n">
        <f aca="false">'4 - Données Financières AGC PIL'!G17</f>
        <v>0</v>
      </c>
      <c r="F10" s="622"/>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0.1" hidden="false" customHeight="true" outlineLevel="0" collapsed="false">
      <c r="A11" s="632" t="s">
        <v>279</v>
      </c>
      <c r="B11" s="633" t="s">
        <v>317</v>
      </c>
      <c r="C11" s="626"/>
      <c r="D11" s="622"/>
      <c r="E11" s="622"/>
      <c r="F11" s="634" t="n">
        <f aca="false">'5 - Données Financières ACF'!C34</f>
        <v>0</v>
      </c>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1" hidden="false" customHeight="true" outlineLevel="0" collapsed="false">
      <c r="A12" s="628" t="n">
        <v>622</v>
      </c>
      <c r="B12" s="625" t="s">
        <v>240</v>
      </c>
      <c r="C12" s="626"/>
      <c r="D12" s="622"/>
      <c r="E12" s="627" t="n">
        <f aca="false">'4 - Données Financières AGC PIL'!G18</f>
        <v>0</v>
      </c>
      <c r="F12" s="622"/>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1" hidden="false" customHeight="true" outlineLevel="0" collapsed="false">
      <c r="A13" s="624" t="n">
        <v>6226</v>
      </c>
      <c r="B13" s="625" t="s">
        <v>318</v>
      </c>
      <c r="C13" s="626"/>
      <c r="D13" s="622"/>
      <c r="E13" s="627" t="n">
        <f aca="false">'4 - Données Financières AGC PIL'!G19</f>
        <v>0</v>
      </c>
      <c r="F13" s="622"/>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0.1" hidden="false" customHeight="true" outlineLevel="0" collapsed="false">
      <c r="A14" s="624" t="n">
        <v>6227</v>
      </c>
      <c r="B14" s="625" t="s">
        <v>244</v>
      </c>
      <c r="C14" s="626"/>
      <c r="D14" s="622"/>
      <c r="E14" s="627" t="n">
        <f aca="false">'4 - Données Financières AGC PIL'!G20</f>
        <v>0</v>
      </c>
      <c r="F14" s="622"/>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0.1" hidden="false" customHeight="true" outlineLevel="0" collapsed="false">
      <c r="A15" s="624" t="n">
        <v>623</v>
      </c>
      <c r="B15" s="625" t="s">
        <v>245</v>
      </c>
      <c r="C15" s="626"/>
      <c r="D15" s="622"/>
      <c r="E15" s="627" t="n">
        <f aca="false">'4 - Données Financières AGC PIL'!G21</f>
        <v>0</v>
      </c>
      <c r="F15" s="622"/>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0.1" hidden="false" customHeight="true" outlineLevel="0" collapsed="false">
      <c r="A16" s="624" t="n">
        <v>625</v>
      </c>
      <c r="B16" s="625" t="s">
        <v>319</v>
      </c>
      <c r="C16" s="626"/>
      <c r="D16" s="622"/>
      <c r="E16" s="627" t="n">
        <f aca="false">'4 - Données Financières AGC PIL'!G22</f>
        <v>0</v>
      </c>
      <c r="F16" s="622"/>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0.1" hidden="false" customHeight="true" outlineLevel="0" collapsed="false">
      <c r="A17" s="635" t="n">
        <v>6258</v>
      </c>
      <c r="B17" s="628" t="s">
        <v>248</v>
      </c>
      <c r="C17" s="626"/>
      <c r="D17" s="622"/>
      <c r="E17" s="627" t="n">
        <f aca="false">'4 - Données Financières AGC PIL'!G23</f>
        <v>0</v>
      </c>
      <c r="F17" s="622"/>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1" hidden="false" customHeight="true" outlineLevel="0" collapsed="false">
      <c r="A18" s="635" t="n">
        <v>6281</v>
      </c>
      <c r="B18" s="628" t="s">
        <v>250</v>
      </c>
      <c r="C18" s="626"/>
      <c r="D18" s="622"/>
      <c r="E18" s="627" t="n">
        <f aca="false">'4 - Données Financières AGC PIL'!G24</f>
        <v>0</v>
      </c>
      <c r="F18" s="622"/>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0.1" hidden="false" customHeight="true" outlineLevel="0" collapsed="false">
      <c r="A19" s="625" t="n">
        <v>6284</v>
      </c>
      <c r="B19" s="625" t="s">
        <v>252</v>
      </c>
      <c r="C19" s="626"/>
      <c r="D19" s="622"/>
      <c r="E19" s="627" t="n">
        <f aca="false">'4 - Données Financières AGC PIL'!G25</f>
        <v>0</v>
      </c>
      <c r="F19" s="622"/>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1" hidden="false" customHeight="true" outlineLevel="0" collapsed="false">
      <c r="A20" s="635" t="n">
        <v>6286</v>
      </c>
      <c r="B20" s="628" t="s">
        <v>254</v>
      </c>
      <c r="C20" s="626"/>
      <c r="D20" s="622"/>
      <c r="E20" s="627" t="n">
        <f aca="false">'4 - Données Financières AGC PIL'!G26</f>
        <v>0</v>
      </c>
      <c r="F20" s="622"/>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0.1" hidden="false" customHeight="true" outlineLevel="0" collapsed="false">
      <c r="A21" s="629" t="n">
        <v>62</v>
      </c>
      <c r="B21" s="629" t="s">
        <v>170</v>
      </c>
      <c r="C21" s="636" t="s">
        <v>320</v>
      </c>
      <c r="D21" s="621" t="n">
        <f aca="false">'3 - Données Financières struc'!C15-E21</f>
        <v>0</v>
      </c>
      <c r="E21" s="621" t="n">
        <f aca="false">SUM(E10:E20)</f>
        <v>0</v>
      </c>
      <c r="F21" s="621" t="n">
        <f aca="false">'5 - Données Financières ACF'!C13</f>
        <v>0</v>
      </c>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0.1" hidden="false" customHeight="true" outlineLevel="0" collapsed="false">
      <c r="A22" s="635" t="s">
        <v>321</v>
      </c>
      <c r="B22" s="628" t="s">
        <v>322</v>
      </c>
      <c r="C22" s="637" t="s">
        <v>323</v>
      </c>
      <c r="D22" s="622"/>
      <c r="E22" s="627" t="n">
        <f aca="false">'4 - Données Financières AGC PIL'!G28</f>
        <v>0</v>
      </c>
      <c r="F22" s="622"/>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635" t="s">
        <v>324</v>
      </c>
      <c r="B23" s="628" t="s">
        <v>325</v>
      </c>
      <c r="C23" s="637" t="s">
        <v>326</v>
      </c>
      <c r="D23" s="622"/>
      <c r="E23" s="627" t="n">
        <f aca="false">'4 - Données Financières AGC PIL'!G29</f>
        <v>0</v>
      </c>
      <c r="F23" s="622"/>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0.1" hidden="false" customHeight="true" outlineLevel="0" collapsed="false">
      <c r="A24" s="632" t="s">
        <v>283</v>
      </c>
      <c r="B24" s="633" t="s">
        <v>327</v>
      </c>
      <c r="C24" s="626"/>
      <c r="D24" s="622"/>
      <c r="E24" s="622"/>
      <c r="F24" s="638" t="n">
        <f aca="false">'5 - Données Financières ACF'!C36</f>
        <v>0</v>
      </c>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0.1" hidden="false" customHeight="true" outlineLevel="0" collapsed="false">
      <c r="A25" s="635" t="s">
        <v>285</v>
      </c>
      <c r="B25" s="628" t="s">
        <v>286</v>
      </c>
      <c r="C25" s="626"/>
      <c r="D25" s="622"/>
      <c r="E25" s="622"/>
      <c r="F25" s="627" t="n">
        <f aca="false">'5 - Données Financières ACF'!C37</f>
        <v>0</v>
      </c>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0.1" hidden="false" customHeight="true" outlineLevel="0" collapsed="false">
      <c r="A26" s="635" t="s">
        <v>287</v>
      </c>
      <c r="B26" s="628" t="s">
        <v>328</v>
      </c>
      <c r="C26" s="626"/>
      <c r="D26" s="622"/>
      <c r="E26" s="622"/>
      <c r="F26" s="627" t="n">
        <f aca="false">'5 - Données Financières ACF'!C38</f>
        <v>0</v>
      </c>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1" hidden="false" customHeight="true" outlineLevel="0" collapsed="false">
      <c r="A27" s="629" t="n">
        <v>63</v>
      </c>
      <c r="B27" s="630" t="s">
        <v>171</v>
      </c>
      <c r="C27" s="620" t="s">
        <v>323</v>
      </c>
      <c r="D27" s="621" t="n">
        <f aca="false">'3 - Données Financières struc'!C16-E27</f>
        <v>0</v>
      </c>
      <c r="E27" s="621" t="n">
        <f aca="false">SUM(E22:E26)</f>
        <v>0</v>
      </c>
      <c r="F27" s="621" t="n">
        <f aca="false">SUM(F24:F26)</f>
        <v>0</v>
      </c>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1" hidden="false" customHeight="true" outlineLevel="0" collapsed="false">
      <c r="A28" s="635" t="n">
        <v>6411</v>
      </c>
      <c r="B28" s="628" t="s">
        <v>260</v>
      </c>
      <c r="C28" s="626"/>
      <c r="D28" s="622"/>
      <c r="E28" s="627" t="n">
        <f aca="false">'4 - Données Financières AGC PIL'!G31</f>
        <v>0</v>
      </c>
      <c r="F28" s="622"/>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0.1" hidden="false" customHeight="true" outlineLevel="0" collapsed="false">
      <c r="A29" s="635" t="n">
        <v>6412</v>
      </c>
      <c r="B29" s="628" t="s">
        <v>262</v>
      </c>
      <c r="C29" s="639"/>
      <c r="D29" s="622"/>
      <c r="E29" s="627" t="n">
        <f aca="false">'4 - Données Financières AGC PIL'!G32</f>
        <v>0</v>
      </c>
      <c r="F29" s="622"/>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1" hidden="false" customHeight="true" outlineLevel="0" collapsed="false">
      <c r="A30" s="635" t="n">
        <v>6413</v>
      </c>
      <c r="B30" s="628" t="s">
        <v>264</v>
      </c>
      <c r="C30" s="639"/>
      <c r="D30" s="622"/>
      <c r="E30" s="627" t="n">
        <f aca="false">'4 - Données Financières AGC PIL'!G33</f>
        <v>0</v>
      </c>
      <c r="F30" s="622"/>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1" hidden="false" customHeight="true" outlineLevel="0" collapsed="false">
      <c r="A31" s="635" t="n">
        <v>6414</v>
      </c>
      <c r="B31" s="628" t="s">
        <v>266</v>
      </c>
      <c r="C31" s="639"/>
      <c r="D31" s="622"/>
      <c r="E31" s="627" t="n">
        <f aca="false">'4 - Données Financières AGC PIL'!G34</f>
        <v>0</v>
      </c>
      <c r="F31" s="622"/>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0.1" hidden="false" customHeight="true" outlineLevel="0" collapsed="false">
      <c r="A32" s="635" t="n">
        <v>645</v>
      </c>
      <c r="B32" s="628" t="s">
        <v>267</v>
      </c>
      <c r="C32" s="639"/>
      <c r="D32" s="622"/>
      <c r="E32" s="627" t="n">
        <f aca="false">'4 - Données Financières AGC PIL'!G35</f>
        <v>0</v>
      </c>
      <c r="F32" s="622"/>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1" hidden="false" customHeight="true" outlineLevel="0" collapsed="false">
      <c r="A33" s="635" t="n">
        <v>647</v>
      </c>
      <c r="B33" s="628" t="s">
        <v>268</v>
      </c>
      <c r="C33" s="639"/>
      <c r="D33" s="622"/>
      <c r="E33" s="627" t="n">
        <f aca="false">'4 - Données Financières AGC PIL'!G36</f>
        <v>0</v>
      </c>
      <c r="F33" s="622"/>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1" hidden="false" customHeight="true" outlineLevel="0" collapsed="false">
      <c r="A34" s="635" t="n">
        <v>648</v>
      </c>
      <c r="B34" s="628" t="s">
        <v>269</v>
      </c>
      <c r="C34" s="639"/>
      <c r="D34" s="622"/>
      <c r="E34" s="627" t="n">
        <f aca="false">'4 - Données Financières AGC PIL'!G37</f>
        <v>0</v>
      </c>
      <c r="F34" s="622"/>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7.75" hidden="false" customHeight="true" outlineLevel="0" collapsed="false">
      <c r="A35" s="640" t="s">
        <v>289</v>
      </c>
      <c r="B35" s="633" t="s">
        <v>329</v>
      </c>
      <c r="C35" s="639"/>
      <c r="D35" s="622"/>
      <c r="E35" s="622"/>
      <c r="F35" s="641" t="n">
        <f aca="false">'5 - Données Financières ACF'!C40</f>
        <v>0</v>
      </c>
      <c r="G35" s="0"/>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1" hidden="false" customHeight="true" outlineLevel="0" collapsed="false">
      <c r="A36" s="642" t="s">
        <v>291</v>
      </c>
      <c r="B36" s="628" t="s">
        <v>330</v>
      </c>
      <c r="C36" s="639"/>
      <c r="D36" s="622"/>
      <c r="E36" s="622"/>
      <c r="F36" s="631" t="n">
        <f aca="false">'5 - Données Financières ACF'!C41</f>
        <v>0</v>
      </c>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1" hidden="false" customHeight="true" outlineLevel="0" collapsed="false">
      <c r="A37" s="643" t="n">
        <v>64</v>
      </c>
      <c r="B37" s="643" t="s">
        <v>172</v>
      </c>
      <c r="C37" s="644" t="s">
        <v>331</v>
      </c>
      <c r="D37" s="621" t="n">
        <f aca="false">'3 - Données Financières struc'!C17-E37</f>
        <v>0</v>
      </c>
      <c r="E37" s="645" t="n">
        <f aca="false">SUM(E28:E36)</f>
        <v>0</v>
      </c>
      <c r="F37" s="621" t="n">
        <f aca="false">SUM(F35:F36)</f>
        <v>0</v>
      </c>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1" hidden="false" customHeight="true" outlineLevel="0" collapsed="false">
      <c r="A38" s="646" t="n">
        <v>65</v>
      </c>
      <c r="B38" s="647" t="s">
        <v>174</v>
      </c>
      <c r="C38" s="644" t="s">
        <v>332</v>
      </c>
      <c r="D38" s="621" t="n">
        <f aca="false">'3 - Données Financières struc'!C18-E38</f>
        <v>0</v>
      </c>
      <c r="E38" s="622"/>
      <c r="F38" s="621" t="n">
        <f aca="false">'5 - Données Financières ACF'!C16</f>
        <v>0</v>
      </c>
      <c r="G38" s="0"/>
      <c r="H38" s="0"/>
      <c r="I38" s="0"/>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s="649" customFormat="true" ht="20.1" hidden="false" customHeight="true" outlineLevel="0" collapsed="false">
      <c r="A39" s="646" t="n">
        <v>66</v>
      </c>
      <c r="B39" s="647" t="s">
        <v>176</v>
      </c>
      <c r="C39" s="644" t="s">
        <v>333</v>
      </c>
      <c r="D39" s="621" t="n">
        <f aca="false">'3 - Données Financières struc'!C19-E39</f>
        <v>0</v>
      </c>
      <c r="E39" s="622"/>
      <c r="F39" s="621" t="n">
        <f aca="false">'5 - Données Financières ACF'!C17</f>
        <v>0</v>
      </c>
      <c r="G39" s="648"/>
      <c r="H39" s="648"/>
      <c r="I39" s="648"/>
      <c r="J39" s="648"/>
      <c r="K39" s="115"/>
      <c r="L39" s="115"/>
      <c r="M39" s="115"/>
      <c r="N39" s="115"/>
      <c r="O39" s="115"/>
    </row>
    <row r="40" s="649" customFormat="true" ht="20.1" hidden="false" customHeight="true" outlineLevel="0" collapsed="false">
      <c r="A40" s="646" t="n">
        <v>67</v>
      </c>
      <c r="B40" s="647" t="s">
        <v>178</v>
      </c>
      <c r="C40" s="644" t="s">
        <v>334</v>
      </c>
      <c r="D40" s="621" t="n">
        <f aca="false">'3 - Données Financières struc'!C20-E40</f>
        <v>0</v>
      </c>
      <c r="E40" s="622"/>
      <c r="F40" s="621" t="n">
        <f aca="false">'5 - Données Financières ACF'!C18</f>
        <v>0</v>
      </c>
      <c r="G40" s="648"/>
      <c r="H40" s="648"/>
      <c r="I40" s="648"/>
      <c r="J40" s="648"/>
      <c r="K40" s="115"/>
      <c r="L40" s="115"/>
      <c r="M40" s="115"/>
      <c r="N40" s="115"/>
      <c r="O40" s="115"/>
    </row>
    <row r="41" customFormat="false" ht="38.25" hidden="false" customHeight="true" outlineLevel="0" collapsed="false">
      <c r="A41" s="635" t="n">
        <v>6815</v>
      </c>
      <c r="B41" s="628" t="s">
        <v>271</v>
      </c>
      <c r="C41" s="626"/>
      <c r="D41" s="622"/>
      <c r="E41" s="627" t="n">
        <f aca="false">'4 - Données Financières AGC PIL'!G40</f>
        <v>0</v>
      </c>
      <c r="F41" s="622"/>
    </row>
    <row r="42" customFormat="false" ht="36" hidden="false" customHeight="true" outlineLevel="0" collapsed="false">
      <c r="A42" s="643" t="n">
        <v>68</v>
      </c>
      <c r="B42" s="650" t="s">
        <v>272</v>
      </c>
      <c r="C42" s="644" t="s">
        <v>335</v>
      </c>
      <c r="D42" s="645" t="n">
        <f aca="false">'3 - Données Financières struc'!C21-E42</f>
        <v>0</v>
      </c>
      <c r="E42" s="645" t="n">
        <f aca="false">SUM(E41)</f>
        <v>0</v>
      </c>
      <c r="F42" s="621" t="n">
        <f aca="false">'5 - Données Financières ACF'!C19</f>
        <v>0</v>
      </c>
    </row>
    <row r="43" customFormat="false" ht="20.1" hidden="false" customHeight="true" outlineLevel="0" collapsed="false">
      <c r="A43" s="643" t="n">
        <v>69</v>
      </c>
      <c r="B43" s="643" t="s">
        <v>182</v>
      </c>
      <c r="C43" s="644" t="s">
        <v>336</v>
      </c>
      <c r="D43" s="645" t="n">
        <f aca="false">'3 - Données Financières struc'!C22-E43</f>
        <v>0</v>
      </c>
      <c r="E43" s="651"/>
      <c r="F43" s="651"/>
    </row>
    <row r="44" customFormat="false" ht="20.1" hidden="false" customHeight="true" outlineLevel="0" collapsed="false">
      <c r="A44" s="652" t="s">
        <v>184</v>
      </c>
      <c r="B44" s="652"/>
      <c r="C44" s="653"/>
      <c r="D44" s="645" t="n">
        <f aca="false">'3 - Données Financières struc'!C23-E44</f>
        <v>0</v>
      </c>
      <c r="E44" s="645" t="n">
        <f aca="false">E9+E21+E27+E37+E42</f>
        <v>0</v>
      </c>
      <c r="F44" s="645" t="n">
        <f aca="false">F5+F9+F21+F27+F37+F38+F39+F40+F42</f>
        <v>0</v>
      </c>
    </row>
    <row r="45" customFormat="false" ht="20.1" hidden="false" customHeight="true" outlineLevel="0" collapsed="false">
      <c r="A45" s="635" t="n">
        <v>862</v>
      </c>
      <c r="B45" s="628" t="s">
        <v>273</v>
      </c>
      <c r="C45" s="639"/>
      <c r="D45" s="622"/>
      <c r="E45" s="627" t="n">
        <f aca="false">'4 - Données Financières AGC PIL'!G42</f>
        <v>0</v>
      </c>
      <c r="F45" s="654" t="n">
        <f aca="false">'5 - Données Financières ACF'!C43</f>
        <v>0</v>
      </c>
    </row>
    <row r="46" customFormat="false" ht="20.1" hidden="false" customHeight="true" outlineLevel="0" collapsed="false">
      <c r="A46" s="643" t="n">
        <v>86</v>
      </c>
      <c r="B46" s="655" t="s">
        <v>185</v>
      </c>
      <c r="C46" s="644" t="s">
        <v>337</v>
      </c>
      <c r="D46" s="656" t="n">
        <f aca="false">'3 - Données Financières struc'!C24-E46</f>
        <v>0</v>
      </c>
      <c r="E46" s="621" t="n">
        <f aca="false">E45</f>
        <v>0</v>
      </c>
      <c r="F46" s="621" t="n">
        <f aca="false">F45</f>
        <v>0</v>
      </c>
    </row>
    <row r="47" customFormat="false" ht="38.25" hidden="false" customHeight="true" outlineLevel="0" collapsed="false">
      <c r="A47" s="657" t="s">
        <v>165</v>
      </c>
      <c r="B47" s="657"/>
      <c r="C47" s="658"/>
      <c r="D47" s="659" t="n">
        <f aca="false">'3 - Données Financières struc'!C25-E47</f>
        <v>0</v>
      </c>
      <c r="E47" s="660" t="n">
        <f aca="false">E44+E46</f>
        <v>0</v>
      </c>
      <c r="F47" s="659" t="n">
        <f aca="false">+F44+F46</f>
        <v>0</v>
      </c>
    </row>
    <row r="48" customFormat="false" ht="15" hidden="false" customHeight="false" outlineLevel="0" collapsed="false">
      <c r="C48" s="0"/>
      <c r="D48" s="0"/>
      <c r="E48" s="0"/>
      <c r="F48" s="0"/>
    </row>
    <row r="49" customFormat="false" ht="15.75" hidden="false" customHeight="false" outlineLevel="0" collapsed="false">
      <c r="C49" s="0"/>
      <c r="D49" s="0"/>
      <c r="E49" s="0"/>
      <c r="F49" s="0"/>
    </row>
    <row r="50" customFormat="false" ht="15" hidden="false" customHeight="true" outlineLevel="0" collapsed="false">
      <c r="C50" s="661" t="s">
        <v>338</v>
      </c>
      <c r="D50" s="661"/>
      <c r="E50" s="661"/>
      <c r="F50" s="661"/>
    </row>
    <row r="51" customFormat="false" ht="15" hidden="false" customHeight="false" outlineLevel="0" collapsed="false">
      <c r="C51" s="661"/>
      <c r="D51" s="661"/>
      <c r="E51" s="661"/>
      <c r="F51" s="661"/>
    </row>
    <row r="52" customFormat="false" ht="37.5" hidden="false" customHeight="true" outlineLevel="0" collapsed="false">
      <c r="C52" s="662" t="s">
        <v>339</v>
      </c>
      <c r="D52" s="662"/>
      <c r="E52" s="663" t="n">
        <f aca="false">E47*35/100</f>
        <v>0</v>
      </c>
      <c r="F52" s="664" t="s">
        <v>340</v>
      </c>
    </row>
    <row r="53" customFormat="false" ht="35.25" hidden="false" customHeight="true" outlineLevel="0" collapsed="false">
      <c r="C53" s="665" t="s">
        <v>341</v>
      </c>
      <c r="D53" s="665"/>
      <c r="E53" s="666" t="n">
        <f aca="false">IF((F11)&gt;0,(F11*60/100),((F24+F35+F45)*60/100))</f>
        <v>0</v>
      </c>
      <c r="F53" s="667" t="s">
        <v>342</v>
      </c>
    </row>
  </sheetData>
  <sheetProtection sheet="true" objects="true" scenarios="true"/>
  <mergeCells count="12">
    <mergeCell ref="A1:F1"/>
    <mergeCell ref="A3:A4"/>
    <mergeCell ref="B3:B4"/>
    <mergeCell ref="C3:C4"/>
    <mergeCell ref="D3:D4"/>
    <mergeCell ref="E3:E4"/>
    <mergeCell ref="F3:F4"/>
    <mergeCell ref="A44:B44"/>
    <mergeCell ref="A47:B47"/>
    <mergeCell ref="C50:F51"/>
    <mergeCell ref="C52:D52"/>
    <mergeCell ref="C53:D53"/>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otalTime>0</TotalTime>
  <Application>LibreOffice/4.4.5.2$Windows_x86 LibreOffice_project/a22f674fd25a3b6f45bdebf25400ed2adff0ff99</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language>fr-FR</dc:language>
  <cp:lastPrinted>2014-12-19T14:40:40Z</cp:lastPrinted>
  <dcterms:modified xsi:type="dcterms:W3CDTF">2021-02-19T08:09:37Z</dcterms:modified>
  <cp:revision>0</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