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rx02a1s-c974.caf.cnaf.info\BD-AS\70 - SDSF\S D S F\ENFANCE\SS COM MAINTIEN ET DEVLP COMPETENCES\VAE AP 2026\"/>
    </mc:Choice>
  </mc:AlternateContent>
  <xr:revisionPtr revIDLastSave="0" documentId="13_ncr:1_{EA3F2B40-9D72-4683-B280-DA970854766B}" xr6:coauthVersionLast="47" xr6:coauthVersionMax="47" xr10:uidLastSave="{00000000-0000-0000-0000-000000000000}"/>
  <bookViews>
    <workbookView xWindow="263" yWindow="-113" windowWidth="23891" windowHeight="13023" tabRatio="991" xr2:uid="{00000000-000D-0000-FFFF-FFFF00000000}"/>
  </bookViews>
  <sheets>
    <sheet name="Feuil1" sheetId="1" r:id="rId1"/>
  </sheets>
  <definedNames>
    <definedName name="_123" localSheetId="0">Feuil1!$A$1:$G$59</definedName>
    <definedName name="Print_Area_0" localSheetId="0">Feuil1!$A$1:$G$59</definedName>
    <definedName name="Print_Area_0_0" localSheetId="0">Feuil1!$A$1:$G$59</definedName>
    <definedName name="_xlnm.Print_Area" localSheetId="0">Feuil1!$A$1:$G$59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" l="1"/>
  <c r="D52" i="1"/>
  <c r="D47" i="1"/>
  <c r="D38" i="1"/>
  <c r="D29" i="1"/>
  <c r="D20" i="1"/>
  <c r="D11" i="1"/>
  <c r="G53" i="1" l="1"/>
  <c r="D53" i="1"/>
</calcChain>
</file>

<file path=xl/sharedStrings.xml><?xml version="1.0" encoding="utf-8"?>
<sst xmlns="http://schemas.openxmlformats.org/spreadsheetml/2006/main" count="84" uniqueCount="81">
  <si>
    <t>Type de données à déclarer : à selectionner</t>
  </si>
  <si>
    <t>Compte de résultat 2024</t>
  </si>
  <si>
    <t>Compte de résultat de janvier à juillet 2024</t>
  </si>
  <si>
    <t>Compte de résultat d'août à décembre 2024</t>
  </si>
  <si>
    <t>Intitulé de l’action :</t>
  </si>
  <si>
    <t>CHARGES</t>
  </si>
  <si>
    <t>MONTANT</t>
  </si>
  <si>
    <t>PRODUITS</t>
  </si>
  <si>
    <t>ACHATS</t>
  </si>
  <si>
    <t>RECETTES</t>
  </si>
  <si>
    <t>Achats stockés de matières premières</t>
  </si>
  <si>
    <t>PS reçue de la CAF</t>
  </si>
  <si>
    <r>
      <t>Achats stockés-autres approvisionnements</t>
    </r>
    <r>
      <rPr>
        <i/>
        <sz val="9"/>
        <color rgb="FF000000"/>
        <rFont val="Times New Roman"/>
        <family val="1"/>
        <charset val="1"/>
      </rPr>
      <t>(alimentation, boisson, fourniture d'activités)</t>
    </r>
  </si>
  <si>
    <t>Participation des usagers</t>
  </si>
  <si>
    <t>Variation de stock</t>
  </si>
  <si>
    <t>Subvention Etat</t>
  </si>
  <si>
    <t>Achats d'études et de prestations de services</t>
  </si>
  <si>
    <t>Subvention Région</t>
  </si>
  <si>
    <t>Achats de matériel, équipements, travaux</t>
  </si>
  <si>
    <t>Subvention Département</t>
  </si>
  <si>
    <r>
      <t>Achats non stockés de matières et de fournitures</t>
    </r>
    <r>
      <rPr>
        <i/>
        <sz val="9"/>
        <color rgb="FF000000"/>
        <rFont val="Times New Roman"/>
        <family val="1"/>
        <charset val="1"/>
      </rPr>
      <t>(eau, gaz, électricité, fournitures d'entretien, petit équipement, fournitures administratives)</t>
    </r>
  </si>
  <si>
    <t>Subvention communale</t>
  </si>
  <si>
    <t>Frais accessoires incorporés aux achats</t>
  </si>
  <si>
    <t>Subvention CAF</t>
  </si>
  <si>
    <t>Rabais, remises, ristournes obtenus</t>
  </si>
  <si>
    <t>Subvention exploitation EPCI</t>
  </si>
  <si>
    <t>SERVICES EXTERIEURS</t>
  </si>
  <si>
    <t>Subvention exploitation entreprise</t>
  </si>
  <si>
    <t>sous traitance générale</t>
  </si>
  <si>
    <t>Subv autre entité publique</t>
  </si>
  <si>
    <t>Redevance crédit bail</t>
  </si>
  <si>
    <t>Produits de gestion</t>
  </si>
  <si>
    <r>
      <t>Locations</t>
    </r>
    <r>
      <rPr>
        <i/>
        <sz val="11"/>
        <color rgb="FF000000"/>
        <rFont val="Times New Roman"/>
        <family val="1"/>
        <charset val="1"/>
      </rPr>
      <t>(local, matériel)</t>
    </r>
  </si>
  <si>
    <t>cotisations des adhérents / participation de l'association</t>
  </si>
  <si>
    <t>Charges locatives</t>
  </si>
  <si>
    <t>Produits financiers</t>
  </si>
  <si>
    <t>Entretien et réparation</t>
  </si>
  <si>
    <t>Produits exceptionnels</t>
  </si>
  <si>
    <t>Primes d'assurances</t>
  </si>
  <si>
    <t>Reprise d'amortissement</t>
  </si>
  <si>
    <t>Etudes et recherche</t>
  </si>
  <si>
    <t>Transfert de charges</t>
  </si>
  <si>
    <t>Divers(documentation)</t>
  </si>
  <si>
    <t>AUTRES SERVICES EXTERIEURS</t>
  </si>
  <si>
    <t>Personnel extérieur à l'organisme</t>
  </si>
  <si>
    <t>Rémunération prestataires d'activités</t>
  </si>
  <si>
    <t>Publicité - Publications - Relations publiques</t>
  </si>
  <si>
    <r>
      <t>Frais de transport</t>
    </r>
    <r>
      <rPr>
        <i/>
        <sz val="9"/>
        <color rgb="FF000000"/>
        <rFont val="Times New Roman"/>
        <family val="1"/>
        <charset val="1"/>
      </rPr>
      <t>(transports liés aux activités)</t>
    </r>
  </si>
  <si>
    <t>Déplacements, missions, réceptions</t>
  </si>
  <si>
    <t>Frais postaux et de télécommunications</t>
  </si>
  <si>
    <t>Services bancaires et assimilés</t>
  </si>
  <si>
    <t>Divers</t>
  </si>
  <si>
    <t>IMPOTS, TAXES</t>
  </si>
  <si>
    <t>63A</t>
  </si>
  <si>
    <t>Impôts et taxes et versements assimilés</t>
  </si>
  <si>
    <t>63B</t>
  </si>
  <si>
    <t>autres impôts et taxes</t>
  </si>
  <si>
    <t>CHARGES DE PERSONNEL</t>
  </si>
  <si>
    <t>Autres charges de gestion courante</t>
  </si>
  <si>
    <t>Charges financières</t>
  </si>
  <si>
    <t>Charges exceptionnelles</t>
  </si>
  <si>
    <t>Dotations aux amortissements</t>
  </si>
  <si>
    <t>Impôt sur le bénéfice</t>
  </si>
  <si>
    <t>Sous Total I</t>
  </si>
  <si>
    <t>Contributions volontaires :</t>
  </si>
  <si>
    <t>Contrepartie contributive  (1) :</t>
  </si>
  <si>
    <t>Bénévolat</t>
  </si>
  <si>
    <t>TOTAL GENERAL</t>
  </si>
  <si>
    <t>Bénéfice</t>
  </si>
  <si>
    <t>Déficit</t>
  </si>
  <si>
    <t>Fait à ……………………………………………….</t>
  </si>
  <si>
    <t>le…………………………………..</t>
  </si>
  <si>
    <t>Cachet</t>
  </si>
  <si>
    <t>Compte de résultat à renvoyer signé et cacheté, accompagné obligatoirement du rapport d'activité 2024  à l'adresse mail suivante : 
afc-partenaires@caf974.caf.fr au plus tard le 31 mars 2025</t>
  </si>
  <si>
    <t>Compte de résultat de janvier à juillet 2025</t>
  </si>
  <si>
    <t>Fonds d’accompagnement (Bonus Enfants/Parents</t>
  </si>
  <si>
    <t>Compte de résultat 2025</t>
  </si>
  <si>
    <t>Compte de résultat arrêté au 30 septembre 2025</t>
  </si>
  <si>
    <t>BUDGET PREVISIONNEL VAE AUXILIEIARE DE PUERICULTURE</t>
  </si>
  <si>
    <t>Nom du prestataire :</t>
  </si>
  <si>
    <t>Nom, qualité et signature de la personne habilitée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</si>
</sst>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[$€-40C];[Red]\-#,##0.00\ [$€-40C]"/>
  </numFmts>
  <fonts count="13">
    <font>
      <sz val="11"/>
      <color rgb="FF000000"/>
      <name val="Arial1"/>
      <family val="2"/>
      <charset val="1"/>
    </font>
    <font>
      <b/>
      <sz val="14"/>
      <color rgb="FF000000"/>
      <name val="Arial1"/>
      <charset val="1"/>
    </font>
    <font>
      <b/>
      <sz val="11"/>
      <color rgb="FF000000"/>
      <name val="Arial1"/>
      <charset val="1"/>
    </font>
    <font>
      <b/>
      <sz val="7"/>
      <color rgb="FF000000"/>
      <name val="Arial1"/>
      <charset val="1"/>
    </font>
    <font>
      <sz val="10"/>
      <color rgb="FF000000"/>
      <name val="Arial1"/>
      <charset val="1"/>
    </font>
    <font>
      <b/>
      <sz val="10"/>
      <color rgb="FF000000"/>
      <name val="Arial1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i/>
      <sz val="9"/>
      <color rgb="FF000000"/>
      <name val="Times New Roman"/>
      <family val="1"/>
      <charset val="1"/>
    </font>
    <font>
      <i/>
      <sz val="11"/>
      <color rgb="FF000000"/>
      <name val="Times New Roman"/>
      <family val="1"/>
      <charset val="1"/>
    </font>
    <font>
      <b/>
      <sz val="10.5"/>
      <color rgb="FF000000"/>
      <name val="Arial"/>
      <family val="2"/>
      <charset val="1"/>
    </font>
    <font>
      <b/>
      <sz val="10.5"/>
      <color rgb="FF000000"/>
      <name val="Arial1"/>
      <charset val="1"/>
    </font>
    <font>
      <sz val="10.5"/>
      <color rgb="FF000000"/>
      <name val="Arial1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CC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6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>
      <alignment horizontal="left"/>
    </xf>
    <xf numFmtId="0" fontId="7" fillId="3" borderId="9" xfId="0" applyFont="1" applyFill="1" applyBorder="1" applyAlignment="1">
      <alignment wrapText="1"/>
    </xf>
    <xf numFmtId="165" fontId="7" fillId="0" borderId="7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164" fontId="7" fillId="0" borderId="7" xfId="0" applyNumberFormat="1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7" fillId="3" borderId="0" xfId="0" applyFont="1" applyFill="1" applyAlignment="1">
      <alignment wrapText="1"/>
    </xf>
    <xf numFmtId="0" fontId="7" fillId="0" borderId="12" xfId="0" applyFont="1" applyBorder="1" applyAlignment="1">
      <alignment horizontal="left" vertical="center"/>
    </xf>
    <xf numFmtId="0" fontId="7" fillId="4" borderId="13" xfId="0" applyFont="1" applyFill="1" applyBorder="1"/>
    <xf numFmtId="0" fontId="7" fillId="4" borderId="0" xfId="0" applyFont="1" applyFill="1"/>
    <xf numFmtId="0" fontId="7" fillId="4" borderId="14" xfId="0" applyFont="1" applyFill="1" applyBorder="1"/>
    <xf numFmtId="0" fontId="6" fillId="4" borderId="10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4" fontId="6" fillId="4" borderId="14" xfId="0" applyNumberFormat="1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>
      <alignment horizontal="left" vertical="center"/>
    </xf>
    <xf numFmtId="164" fontId="7" fillId="0" borderId="17" xfId="0" applyNumberFormat="1" applyFont="1" applyBorder="1" applyAlignment="1" applyProtection="1">
      <alignment horizontal="center" vertical="center"/>
      <protection locked="0"/>
    </xf>
    <xf numFmtId="0" fontId="6" fillId="4" borderId="1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4" fontId="7" fillId="4" borderId="14" xfId="0" applyNumberFormat="1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 applyProtection="1">
      <alignment horizontal="center" vertical="center"/>
      <protection locked="0"/>
    </xf>
    <xf numFmtId="0" fontId="6" fillId="4" borderId="13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164" fontId="7" fillId="0" borderId="19" xfId="0" applyNumberFormat="1" applyFont="1" applyBorder="1" applyAlignment="1" applyProtection="1">
      <alignment horizontal="center" vertical="center"/>
      <protection locked="0"/>
    </xf>
    <xf numFmtId="0" fontId="7" fillId="4" borderId="0" xfId="0" applyFont="1" applyFill="1" applyAlignment="1">
      <alignment horizontal="left" vertical="center" wrapText="1"/>
    </xf>
    <xf numFmtId="0" fontId="6" fillId="4" borderId="12" xfId="0" applyFont="1" applyFill="1" applyBorder="1" applyAlignment="1">
      <alignment horizontal="center" vertical="center"/>
    </xf>
    <xf numFmtId="164" fontId="7" fillId="4" borderId="14" xfId="0" applyNumberFormat="1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left" vertical="center"/>
    </xf>
    <xf numFmtId="164" fontId="6" fillId="5" borderId="22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6" fillId="3" borderId="26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left" vertical="center"/>
    </xf>
    <xf numFmtId="164" fontId="7" fillId="3" borderId="0" xfId="0" applyNumberFormat="1" applyFont="1" applyFill="1" applyAlignment="1" applyProtection="1">
      <alignment horizontal="center" vertical="center"/>
      <protection locked="0"/>
    </xf>
    <xf numFmtId="0" fontId="6" fillId="0" borderId="28" xfId="0" applyFont="1" applyBorder="1" applyAlignment="1">
      <alignment horizontal="left" vertical="center"/>
    </xf>
    <xf numFmtId="164" fontId="7" fillId="3" borderId="29" xfId="0" applyNumberFormat="1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164" fontId="7" fillId="3" borderId="31" xfId="0" applyNumberFormat="1" applyFont="1" applyFill="1" applyBorder="1" applyAlignment="1" applyProtection="1">
      <alignment horizontal="center" vertical="center"/>
      <protection locked="0"/>
    </xf>
    <xf numFmtId="0" fontId="6" fillId="3" borderId="32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164" fontId="10" fillId="4" borderId="28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164" fontId="10" fillId="0" borderId="8" xfId="0" applyNumberFormat="1" applyFont="1" applyBorder="1" applyAlignment="1">
      <alignment horizontal="center" vertical="center"/>
    </xf>
    <xf numFmtId="0" fontId="11" fillId="3" borderId="0" xfId="0" applyFont="1" applyFill="1"/>
    <xf numFmtId="0" fontId="12" fillId="3" borderId="0" xfId="0" applyFont="1" applyFill="1"/>
    <xf numFmtId="0" fontId="5" fillId="3" borderId="0" xfId="0" applyFont="1" applyFill="1"/>
    <xf numFmtId="0" fontId="11" fillId="3" borderId="0" xfId="0" applyFont="1" applyFill="1" applyAlignment="1">
      <alignment vertical="top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11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/>
    </xf>
    <xf numFmtId="0" fontId="0" fillId="3" borderId="0" xfId="0" applyFill="1" applyAlignment="1">
      <alignment horizont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6" fillId="4" borderId="11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198360</xdr:colOff>
      <xdr:row>0</xdr:row>
      <xdr:rowOff>2160</xdr:rowOff>
    </xdr:from>
    <xdr:to>
      <xdr:col>1</xdr:col>
      <xdr:colOff>540720</xdr:colOff>
      <xdr:row>4</xdr:row>
      <xdr:rowOff>223560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8360" y="2160"/>
          <a:ext cx="758160" cy="1133640"/>
        </a:xfrm>
        <a:custGeom>
          <a:avLst/>
          <a:gdLst/>
          <a:ahLst/>
          <a:cxnLst/>
          <a:rect l="0" t="0" r="r" b="b"/>
          <a:pathLst>
            <a:path w="2" h="2">
              <a:moveTo>
                <a:pt x="0" y="0"/>
              </a:moveTo>
              <a:lnTo>
                <a:pt x="1" y="0"/>
              </a:lnTo>
              <a:lnTo>
                <a:pt x="1" y="1"/>
              </a:lnTo>
              <a:lnTo>
                <a:pt x="0" y="1"/>
              </a:lnTo>
              <a:lnTo>
                <a:pt x="0" y="0"/>
              </a:lnTo>
            </a:path>
          </a:pathLst>
        </a:custGeom>
        <a:blipFill>
          <a:blip xmlns:r="http://schemas.openxmlformats.org/officeDocument/2006/relationships" r:embed="rId1"/>
          <a:stretch>
            <a:fillRect/>
          </a:stretch>
        </a:blip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0" tIns="0" rIns="0" bIns="0" anchor="ctr"/>
        <a:lstStyle/>
        <a:p>
          <a:pPr algn="ctr">
            <a:lnSpc>
              <a:spcPct val="100000"/>
            </a:lnSpc>
          </a:pPr>
          <a:r>
            <a:rPr lang="fr-FR" sz="1200" strike="noStrike">
              <a:solidFill>
                <a:srgbClr val="000000"/>
              </a:solidFill>
              <a:latin typeface="Times New Roman"/>
              <a:ea typeface="Segoe UI"/>
            </a:rPr>
            <a:t> 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59"/>
  <sheetViews>
    <sheetView tabSelected="1" zoomScaleNormal="100" workbookViewId="0">
      <selection activeCell="D64" sqref="D64"/>
    </sheetView>
  </sheetViews>
  <sheetFormatPr baseColWidth="10" defaultColWidth="9" defaultRowHeight="14.4"/>
  <cols>
    <col min="1" max="1" width="5.3984375"/>
    <col min="2" max="2" width="17.19921875"/>
    <col min="3" max="3" width="22.3984375"/>
    <col min="4" max="4" width="13.3984375"/>
    <col min="5" max="5" width="9.5"/>
    <col min="6" max="6" width="30"/>
    <col min="7" max="7" width="15.19921875"/>
    <col min="8" max="12" width="10.59765625"/>
    <col min="13" max="13" width="9" hidden="1" customWidth="1"/>
    <col min="14" max="1025" width="10.59765625"/>
  </cols>
  <sheetData>
    <row r="1" spans="1:257" ht="19.600000000000001" customHeight="1">
      <c r="A1" s="101" t="s">
        <v>78</v>
      </c>
      <c r="B1" s="101"/>
      <c r="C1" s="101"/>
      <c r="D1" s="101"/>
      <c r="E1" s="101"/>
      <c r="F1" s="101"/>
      <c r="G1" s="101"/>
      <c r="M1" s="2" t="s">
        <v>0</v>
      </c>
    </row>
    <row r="2" spans="1:257" ht="22.4" customHeight="1">
      <c r="A2" s="102"/>
      <c r="B2" s="102"/>
      <c r="C2" s="102"/>
      <c r="D2" s="102"/>
      <c r="E2" s="102"/>
      <c r="F2" s="102"/>
      <c r="G2" s="102"/>
      <c r="M2" s="2" t="s">
        <v>1</v>
      </c>
    </row>
    <row r="3" spans="1:257">
      <c r="A3" s="1"/>
      <c r="B3" s="1"/>
      <c r="C3" s="1"/>
      <c r="D3" s="1"/>
      <c r="E3" s="1"/>
      <c r="F3" s="1"/>
      <c r="G3" s="1"/>
      <c r="M3" s="2" t="s">
        <v>2</v>
      </c>
    </row>
    <row r="4" spans="1:257" s="2" customFormat="1">
      <c r="A4" s="103"/>
      <c r="B4" s="103"/>
      <c r="C4" s="103"/>
      <c r="F4" s="4"/>
      <c r="G4" s="1"/>
      <c r="M4" s="2" t="s">
        <v>3</v>
      </c>
    </row>
    <row r="5" spans="1:257" s="2" customFormat="1" ht="36.799999999999997" customHeight="1">
      <c r="A5" s="3"/>
      <c r="B5" s="3"/>
      <c r="C5" s="104"/>
      <c r="D5" s="104"/>
      <c r="E5" s="104"/>
      <c r="F5" s="104"/>
      <c r="G5" s="104"/>
      <c r="M5" s="2" t="s">
        <v>74</v>
      </c>
    </row>
    <row r="6" spans="1:257" s="7" customFormat="1" ht="29.3" customHeight="1">
      <c r="A6" s="5" t="s">
        <v>79</v>
      </c>
      <c r="B6" s="6"/>
      <c r="C6" s="105"/>
      <c r="D6" s="105"/>
      <c r="E6" s="105"/>
      <c r="F6" s="105"/>
      <c r="G6" s="105"/>
      <c r="M6" s="2" t="s">
        <v>77</v>
      </c>
    </row>
    <row r="7" spans="1:257" s="11" customFormat="1">
      <c r="A7" s="8"/>
      <c r="B7" s="9"/>
      <c r="C7" s="9"/>
      <c r="D7" s="9"/>
      <c r="E7" s="9"/>
      <c r="F7" s="10"/>
      <c r="G7" s="7"/>
      <c r="H7" s="7"/>
      <c r="I7" s="7"/>
      <c r="J7" s="7"/>
      <c r="K7" s="7"/>
      <c r="L7" s="7"/>
      <c r="M7" s="2" t="s">
        <v>76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</row>
    <row r="8" spans="1:257" ht="23.35" customHeight="1">
      <c r="A8" s="12" t="s">
        <v>4</v>
      </c>
      <c r="B8" s="9"/>
      <c r="C8" s="98"/>
      <c r="D8" s="98"/>
      <c r="E8" s="98"/>
      <c r="F8" s="98"/>
      <c r="G8" s="98"/>
      <c r="H8" s="7"/>
      <c r="I8" s="7"/>
      <c r="J8" s="7"/>
      <c r="K8" s="7"/>
      <c r="L8" s="7"/>
      <c r="M8" s="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</row>
    <row r="9" spans="1:257" ht="12.7" customHeight="1">
      <c r="A9" s="13"/>
      <c r="B9" s="13"/>
      <c r="C9" s="13"/>
      <c r="D9" s="13"/>
      <c r="E9" s="13"/>
      <c r="F9" s="2"/>
      <c r="G9" s="2"/>
    </row>
    <row r="10" spans="1:257" ht="21" customHeight="1">
      <c r="A10" s="99" t="s">
        <v>5</v>
      </c>
      <c r="B10" s="99"/>
      <c r="C10" s="99"/>
      <c r="D10" s="14" t="s">
        <v>6</v>
      </c>
      <c r="E10" s="15"/>
      <c r="F10" s="16" t="s">
        <v>7</v>
      </c>
      <c r="G10" s="14" t="s">
        <v>6</v>
      </c>
      <c r="H10" s="17"/>
    </row>
    <row r="11" spans="1:257" ht="41.8" customHeight="1">
      <c r="A11" s="18">
        <v>60</v>
      </c>
      <c r="B11" s="100" t="s">
        <v>8</v>
      </c>
      <c r="C11" s="100"/>
      <c r="D11" s="19">
        <f>SUM(D12:D19)</f>
        <v>0</v>
      </c>
      <c r="E11" s="18">
        <v>70</v>
      </c>
      <c r="F11" s="100" t="s">
        <v>9</v>
      </c>
      <c r="G11" s="100"/>
    </row>
    <row r="12" spans="1:257" ht="13.95" customHeight="1">
      <c r="A12" s="20">
        <v>601</v>
      </c>
      <c r="B12" s="95" t="s">
        <v>10</v>
      </c>
      <c r="C12" s="95"/>
      <c r="D12" s="21"/>
      <c r="E12" s="22">
        <v>70623</v>
      </c>
      <c r="F12" s="23" t="s">
        <v>11</v>
      </c>
      <c r="G12" s="24"/>
    </row>
    <row r="13" spans="1:257" ht="28.8">
      <c r="A13" s="20">
        <v>602</v>
      </c>
      <c r="B13" s="95" t="s">
        <v>12</v>
      </c>
      <c r="C13" s="95"/>
      <c r="D13" s="21"/>
      <c r="E13" s="20">
        <v>70624</v>
      </c>
      <c r="F13" s="25" t="s">
        <v>75</v>
      </c>
      <c r="G13" s="21"/>
    </row>
    <row r="14" spans="1:257" ht="12.7" customHeight="1">
      <c r="A14" s="20">
        <v>603</v>
      </c>
      <c r="B14" s="95" t="s">
        <v>14</v>
      </c>
      <c r="C14" s="95"/>
      <c r="D14" s="26"/>
      <c r="E14" s="20">
        <v>70642</v>
      </c>
      <c r="F14" s="25" t="s">
        <v>13</v>
      </c>
      <c r="G14" s="21"/>
    </row>
    <row r="15" spans="1:257">
      <c r="A15" s="20">
        <v>604</v>
      </c>
      <c r="B15" s="94" t="s">
        <v>16</v>
      </c>
      <c r="C15" s="94"/>
      <c r="D15" s="26"/>
      <c r="E15" s="20">
        <v>741</v>
      </c>
      <c r="F15" s="27" t="s">
        <v>15</v>
      </c>
      <c r="G15" s="21"/>
    </row>
    <row r="16" spans="1:257" ht="12.7" customHeight="1">
      <c r="A16" s="20">
        <v>605</v>
      </c>
      <c r="B16" s="95" t="s">
        <v>18</v>
      </c>
      <c r="C16" s="95"/>
      <c r="D16" s="26"/>
      <c r="E16" s="20">
        <v>742</v>
      </c>
      <c r="F16" s="28" t="s">
        <v>17</v>
      </c>
      <c r="G16" s="21"/>
    </row>
    <row r="17" spans="1:7" ht="39.799999999999997" customHeight="1">
      <c r="A17" s="20">
        <v>606</v>
      </c>
      <c r="B17" s="97" t="s">
        <v>20</v>
      </c>
      <c r="C17" s="97"/>
      <c r="D17" s="26"/>
      <c r="E17" s="20">
        <v>743</v>
      </c>
      <c r="F17" s="27" t="s">
        <v>19</v>
      </c>
      <c r="G17" s="21"/>
    </row>
    <row r="18" spans="1:7" ht="13.95" customHeight="1">
      <c r="A18" s="20">
        <v>608</v>
      </c>
      <c r="B18" s="97" t="s">
        <v>22</v>
      </c>
      <c r="C18" s="97"/>
      <c r="D18" s="26"/>
      <c r="E18" s="20">
        <v>744</v>
      </c>
      <c r="F18" s="27" t="s">
        <v>21</v>
      </c>
      <c r="G18" s="21"/>
    </row>
    <row r="19" spans="1:7" ht="15.05" customHeight="1">
      <c r="A19" s="20">
        <v>609</v>
      </c>
      <c r="B19" s="97" t="s">
        <v>24</v>
      </c>
      <c r="C19" s="97"/>
      <c r="D19" s="26"/>
      <c r="E19" s="20">
        <v>745</v>
      </c>
      <c r="F19" s="25" t="s">
        <v>23</v>
      </c>
      <c r="G19" s="21"/>
    </row>
    <row r="20" spans="1:7" ht="16" customHeight="1">
      <c r="A20" s="18">
        <v>61</v>
      </c>
      <c r="B20" s="29" t="s">
        <v>26</v>
      </c>
      <c r="C20" s="30"/>
      <c r="D20" s="19">
        <f>SUM(D21:D28)</f>
        <v>0</v>
      </c>
      <c r="E20" s="20">
        <v>746</v>
      </c>
      <c r="F20" s="27" t="s">
        <v>25</v>
      </c>
      <c r="G20" s="21"/>
    </row>
    <row r="21" spans="1:7" ht="16" customHeight="1">
      <c r="A21" s="20">
        <v>611</v>
      </c>
      <c r="B21" s="94" t="s">
        <v>28</v>
      </c>
      <c r="C21" s="94"/>
      <c r="D21" s="21"/>
      <c r="E21" s="20">
        <v>747</v>
      </c>
      <c r="F21" s="27" t="s">
        <v>27</v>
      </c>
      <c r="G21" s="21"/>
    </row>
    <row r="22" spans="1:7" ht="16" customHeight="1">
      <c r="A22" s="20">
        <v>612</v>
      </c>
      <c r="B22" s="94" t="s">
        <v>30</v>
      </c>
      <c r="C22" s="94"/>
      <c r="D22" s="21"/>
      <c r="E22" s="20">
        <v>748</v>
      </c>
      <c r="F22" s="27" t="s">
        <v>29</v>
      </c>
      <c r="G22" s="21"/>
    </row>
    <row r="23" spans="1:7">
      <c r="A23" s="20">
        <v>613</v>
      </c>
      <c r="B23" s="94" t="s">
        <v>32</v>
      </c>
      <c r="C23" s="94"/>
      <c r="D23" s="21"/>
      <c r="E23" s="20">
        <v>75</v>
      </c>
      <c r="F23" s="82" t="s">
        <v>31</v>
      </c>
      <c r="G23" s="21"/>
    </row>
    <row r="24" spans="1:7" ht="28.8">
      <c r="A24" s="20">
        <v>614</v>
      </c>
      <c r="B24" s="94" t="s">
        <v>34</v>
      </c>
      <c r="C24" s="94"/>
      <c r="D24" s="21"/>
      <c r="E24" s="20"/>
      <c r="F24" s="31" t="s">
        <v>33</v>
      </c>
      <c r="G24" s="21"/>
    </row>
    <row r="25" spans="1:7" ht="15.85" customHeight="1">
      <c r="A25" s="20">
        <v>615</v>
      </c>
      <c r="B25" s="94" t="s">
        <v>36</v>
      </c>
      <c r="C25" s="94"/>
      <c r="D25" s="21"/>
      <c r="E25" s="20">
        <v>76</v>
      </c>
      <c r="F25" s="27" t="s">
        <v>35</v>
      </c>
      <c r="G25" s="21"/>
    </row>
    <row r="26" spans="1:7" ht="16" customHeight="1">
      <c r="A26" s="20">
        <v>616</v>
      </c>
      <c r="B26" s="94" t="s">
        <v>38</v>
      </c>
      <c r="C26" s="94"/>
      <c r="D26" s="21"/>
      <c r="E26" s="20">
        <v>77</v>
      </c>
      <c r="F26" s="27" t="s">
        <v>37</v>
      </c>
      <c r="G26" s="21"/>
    </row>
    <row r="27" spans="1:7" ht="15.05" customHeight="1">
      <c r="A27" s="20">
        <v>617</v>
      </c>
      <c r="B27" s="94" t="s">
        <v>40</v>
      </c>
      <c r="C27" s="94"/>
      <c r="D27" s="21"/>
      <c r="E27" s="32">
        <v>78</v>
      </c>
      <c r="F27" s="83" t="s">
        <v>39</v>
      </c>
      <c r="G27" s="21"/>
    </row>
    <row r="28" spans="1:7" ht="15.05" customHeight="1">
      <c r="A28" s="20">
        <v>618</v>
      </c>
      <c r="B28" s="94" t="s">
        <v>42</v>
      </c>
      <c r="C28" s="94"/>
      <c r="D28" s="21"/>
      <c r="E28" s="32">
        <v>79</v>
      </c>
      <c r="F28" s="83" t="s">
        <v>41</v>
      </c>
      <c r="G28" s="21"/>
    </row>
    <row r="29" spans="1:7" ht="14.25" customHeight="1">
      <c r="A29" s="18">
        <v>62</v>
      </c>
      <c r="B29" s="36" t="s">
        <v>43</v>
      </c>
      <c r="C29" s="36"/>
      <c r="D29" s="19">
        <f>SUM(D30:D37)</f>
        <v>0</v>
      </c>
      <c r="E29" s="33"/>
      <c r="F29" s="34"/>
      <c r="G29" s="35"/>
    </row>
    <row r="30" spans="1:7" ht="12.7" customHeight="1">
      <c r="A30" s="20">
        <v>621</v>
      </c>
      <c r="B30" s="95" t="s">
        <v>44</v>
      </c>
      <c r="C30" s="95"/>
      <c r="D30" s="21"/>
      <c r="E30" s="37"/>
      <c r="F30" s="38"/>
      <c r="G30" s="39"/>
    </row>
    <row r="31" spans="1:7" ht="12.7" customHeight="1">
      <c r="A31" s="40">
        <v>622</v>
      </c>
      <c r="B31" s="96" t="s">
        <v>45</v>
      </c>
      <c r="C31" s="96"/>
      <c r="D31" s="41"/>
      <c r="E31" s="42"/>
      <c r="F31" s="43"/>
      <c r="G31" s="44"/>
    </row>
    <row r="32" spans="1:7" ht="12.7" customHeight="1">
      <c r="A32" s="40">
        <v>623</v>
      </c>
      <c r="B32" s="95" t="s">
        <v>46</v>
      </c>
      <c r="C32" s="95"/>
      <c r="D32" s="41"/>
      <c r="E32" s="37"/>
      <c r="F32" s="38"/>
      <c r="G32" s="39"/>
    </row>
    <row r="33" spans="1:10" ht="12.7" customHeight="1">
      <c r="A33" s="20">
        <v>624</v>
      </c>
      <c r="B33" s="95" t="s">
        <v>47</v>
      </c>
      <c r="C33" s="95"/>
      <c r="D33" s="21"/>
      <c r="E33" s="37"/>
      <c r="F33" s="38"/>
      <c r="G33" s="45"/>
    </row>
    <row r="34" spans="1:10" ht="12.7" customHeight="1">
      <c r="A34" s="20">
        <v>625</v>
      </c>
      <c r="B34" s="95" t="s">
        <v>48</v>
      </c>
      <c r="C34" s="95"/>
      <c r="D34" s="21"/>
      <c r="E34" s="37"/>
      <c r="F34" s="38"/>
      <c r="G34" s="45"/>
    </row>
    <row r="35" spans="1:10" ht="15.05" customHeight="1">
      <c r="A35" s="20">
        <v>6261</v>
      </c>
      <c r="B35" s="94" t="s">
        <v>49</v>
      </c>
      <c r="C35" s="94"/>
      <c r="D35" s="21"/>
      <c r="E35" s="46"/>
      <c r="F35" s="47"/>
      <c r="G35" s="45"/>
    </row>
    <row r="36" spans="1:10" ht="12.7" customHeight="1">
      <c r="A36" s="20">
        <v>627</v>
      </c>
      <c r="B36" s="94" t="s">
        <v>50</v>
      </c>
      <c r="C36" s="94"/>
      <c r="D36" s="21"/>
      <c r="E36" s="37"/>
      <c r="F36" s="38"/>
      <c r="G36" s="45"/>
    </row>
    <row r="37" spans="1:10" ht="15.05" customHeight="1">
      <c r="A37" s="48">
        <v>628</v>
      </c>
      <c r="B37" s="94" t="s">
        <v>51</v>
      </c>
      <c r="C37" s="94"/>
      <c r="D37" s="49"/>
      <c r="E37" s="37"/>
      <c r="F37" s="38"/>
      <c r="G37" s="45"/>
    </row>
    <row r="38" spans="1:10" ht="15.05" customHeight="1">
      <c r="A38" s="18">
        <v>63</v>
      </c>
      <c r="B38" s="36" t="s">
        <v>52</v>
      </c>
      <c r="C38" s="36"/>
      <c r="D38" s="19">
        <f>SUM(D39:D40)</f>
        <v>0</v>
      </c>
      <c r="E38" s="37"/>
      <c r="F38" s="38"/>
      <c r="G38" s="45"/>
    </row>
    <row r="39" spans="1:10" ht="15.05" customHeight="1">
      <c r="A39" s="20" t="s">
        <v>53</v>
      </c>
      <c r="B39" s="28" t="s">
        <v>54</v>
      </c>
      <c r="C39" s="28"/>
      <c r="D39" s="21"/>
      <c r="E39" s="37"/>
      <c r="F39" s="50"/>
      <c r="G39" s="45"/>
    </row>
    <row r="40" spans="1:10" ht="16" customHeight="1">
      <c r="A40" s="20" t="s">
        <v>55</v>
      </c>
      <c r="B40" s="94" t="s">
        <v>56</v>
      </c>
      <c r="C40" s="94"/>
      <c r="D40" s="21"/>
      <c r="E40" s="37"/>
      <c r="F40" s="50"/>
      <c r="G40" s="45"/>
    </row>
    <row r="41" spans="1:10" ht="16" customHeight="1">
      <c r="A41" s="18">
        <v>64</v>
      </c>
      <c r="B41" s="36" t="s">
        <v>57</v>
      </c>
      <c r="C41" s="30"/>
      <c r="D41" s="21"/>
      <c r="E41" s="37"/>
      <c r="F41" s="38"/>
      <c r="G41" s="45"/>
    </row>
    <row r="42" spans="1:10" ht="15.05" customHeight="1">
      <c r="A42" s="51">
        <v>65</v>
      </c>
      <c r="B42" s="92" t="s">
        <v>58</v>
      </c>
      <c r="C42" s="92"/>
      <c r="D42" s="21"/>
      <c r="E42" s="37"/>
      <c r="F42" s="38"/>
      <c r="G42" s="52"/>
    </row>
    <row r="43" spans="1:10" ht="15.05" customHeight="1">
      <c r="A43" s="51">
        <v>66</v>
      </c>
      <c r="B43" s="92" t="s">
        <v>59</v>
      </c>
      <c r="C43" s="92"/>
      <c r="D43" s="21"/>
      <c r="E43" s="37"/>
      <c r="F43" s="38"/>
      <c r="G43" s="53"/>
    </row>
    <row r="44" spans="1:10" ht="15.05" customHeight="1">
      <c r="A44" s="51">
        <v>67</v>
      </c>
      <c r="B44" s="92" t="s">
        <v>60</v>
      </c>
      <c r="C44" s="92"/>
      <c r="D44" s="21"/>
      <c r="E44" s="37"/>
      <c r="F44" s="38"/>
      <c r="G44" s="53"/>
    </row>
    <row r="45" spans="1:10" ht="15.05" customHeight="1">
      <c r="A45" s="51">
        <v>68</v>
      </c>
      <c r="B45" s="92" t="s">
        <v>61</v>
      </c>
      <c r="C45" s="92"/>
      <c r="D45" s="21"/>
      <c r="E45" s="37"/>
      <c r="F45" s="38"/>
      <c r="G45" s="53"/>
    </row>
    <row r="46" spans="1:10" ht="12.7" customHeight="1">
      <c r="A46" s="51">
        <v>69</v>
      </c>
      <c r="B46" s="92" t="s">
        <v>62</v>
      </c>
      <c r="C46" s="92"/>
      <c r="D46" s="21"/>
      <c r="E46" s="37"/>
      <c r="F46" s="38"/>
      <c r="G46" s="53"/>
    </row>
    <row r="47" spans="1:10" ht="15.05" customHeight="1">
      <c r="A47" s="93" t="s">
        <v>63</v>
      </c>
      <c r="B47" s="93"/>
      <c r="C47" s="54"/>
      <c r="D47" s="55">
        <f>D11+D20+D29+D38+D41+D42+D43+D44+D45+D46</f>
        <v>0</v>
      </c>
      <c r="E47" s="56"/>
      <c r="F47" s="57"/>
      <c r="G47" s="58"/>
    </row>
    <row r="48" spans="1:10" ht="9.1" customHeight="1">
      <c r="A48" s="59"/>
      <c r="B48" s="59"/>
      <c r="C48" s="60"/>
      <c r="D48" s="61"/>
      <c r="E48" s="60"/>
      <c r="F48" s="60"/>
      <c r="G48" s="60"/>
      <c r="H48" s="62"/>
      <c r="J48" s="62"/>
    </row>
    <row r="49" spans="1:10" s="62" customFormat="1">
      <c r="A49" s="87">
        <v>86</v>
      </c>
      <c r="B49" s="63" t="s">
        <v>64</v>
      </c>
      <c r="C49" s="64"/>
      <c r="D49" s="65"/>
      <c r="E49" s="88">
        <v>87</v>
      </c>
      <c r="F49" s="66" t="s">
        <v>65</v>
      </c>
      <c r="G49" s="67"/>
    </row>
    <row r="50" spans="1:10" ht="19.600000000000001" customHeight="1">
      <c r="A50" s="87"/>
      <c r="B50" s="68" t="s">
        <v>66</v>
      </c>
      <c r="C50" s="69"/>
      <c r="D50" s="70"/>
      <c r="E50" s="88"/>
      <c r="F50" s="71" t="s">
        <v>66</v>
      </c>
      <c r="G50" s="70"/>
    </row>
    <row r="51" spans="1:10" ht="6.75" customHeight="1">
      <c r="A51" s="72"/>
      <c r="B51" s="72"/>
      <c r="C51" s="72"/>
      <c r="D51" s="73"/>
      <c r="E51" s="72"/>
      <c r="F51" s="72"/>
      <c r="G51" s="73"/>
    </row>
    <row r="52" spans="1:10" ht="20.2" customHeight="1">
      <c r="A52" s="89" t="s">
        <v>67</v>
      </c>
      <c r="B52" s="89"/>
      <c r="C52" s="89"/>
      <c r="D52" s="74">
        <f>D47+D49+D50</f>
        <v>0</v>
      </c>
      <c r="E52" s="90" t="s">
        <v>67</v>
      </c>
      <c r="F52" s="90"/>
      <c r="G52" s="74">
        <f>SUM(G12:G28)+G49+G50</f>
        <v>0</v>
      </c>
    </row>
    <row r="53" spans="1:10" ht="20.2" customHeight="1">
      <c r="A53" s="75"/>
      <c r="B53" s="91" t="s">
        <v>68</v>
      </c>
      <c r="C53" s="91"/>
      <c r="D53" s="77">
        <f>IF(G52&gt;D52,G52-D52,0)</f>
        <v>0</v>
      </c>
      <c r="E53" s="75"/>
      <c r="F53" s="76" t="s">
        <v>69</v>
      </c>
      <c r="G53" s="77">
        <f>IF(D52&gt;G52,D52-G52,0)</f>
        <v>0</v>
      </c>
    </row>
    <row r="54" spans="1:10" ht="13.5" customHeight="1">
      <c r="A54" s="78"/>
      <c r="B54" s="79"/>
      <c r="C54" s="79"/>
      <c r="D54" s="79"/>
      <c r="E54" s="79"/>
      <c r="F54" s="79"/>
      <c r="G54" s="79"/>
    </row>
    <row r="55" spans="1:10" ht="13.5" customHeight="1">
      <c r="A55" s="79"/>
      <c r="B55" s="79"/>
      <c r="C55" s="79" t="s">
        <v>70</v>
      </c>
      <c r="D55" s="79"/>
      <c r="E55" s="79" t="s">
        <v>71</v>
      </c>
      <c r="F55" s="79"/>
      <c r="G55" s="79"/>
    </row>
    <row r="56" spans="1:10" ht="13.5" customHeight="1">
      <c r="A56" s="79"/>
      <c r="B56" s="79"/>
      <c r="C56" s="79"/>
      <c r="D56" s="79"/>
      <c r="E56" s="79"/>
      <c r="F56" s="79"/>
      <c r="G56" s="79"/>
      <c r="H56" s="80"/>
      <c r="J56" s="80"/>
    </row>
    <row r="57" spans="1:10" s="80" customFormat="1" ht="25.55" customHeight="1">
      <c r="A57" s="81" t="s">
        <v>72</v>
      </c>
      <c r="B57" s="78"/>
      <c r="C57" s="84" t="s">
        <v>80</v>
      </c>
      <c r="D57" s="84"/>
      <c r="E57" s="84"/>
      <c r="F57" s="85"/>
      <c r="G57" s="85"/>
      <c r="H57" s="2"/>
      <c r="J57" s="2"/>
    </row>
    <row r="58" spans="1:10" ht="12.7" customHeight="1"/>
    <row r="59" spans="1:10" ht="48.7" hidden="1" customHeight="1">
      <c r="A59" s="86" t="s">
        <v>73</v>
      </c>
      <c r="B59" s="86"/>
      <c r="C59" s="86"/>
      <c r="D59" s="86"/>
      <c r="E59" s="86"/>
      <c r="F59" s="86"/>
      <c r="G59" s="86"/>
    </row>
  </sheetData>
  <mergeCells count="48">
    <mergeCell ref="A1:G1"/>
    <mergeCell ref="A2:G2"/>
    <mergeCell ref="A4:C4"/>
    <mergeCell ref="C5:G5"/>
    <mergeCell ref="C6:G6"/>
    <mergeCell ref="C8:G8"/>
    <mergeCell ref="A10:C10"/>
    <mergeCell ref="B11:C11"/>
    <mergeCell ref="F11:G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1:C31"/>
    <mergeCell ref="B32:C32"/>
    <mergeCell ref="B33:C33"/>
    <mergeCell ref="B34:C34"/>
    <mergeCell ref="B35:C35"/>
    <mergeCell ref="B36:C36"/>
    <mergeCell ref="B37:C37"/>
    <mergeCell ref="B40:C40"/>
    <mergeCell ref="B42:C42"/>
    <mergeCell ref="B43:C43"/>
    <mergeCell ref="B44:C44"/>
    <mergeCell ref="B45:C45"/>
    <mergeCell ref="B46:C46"/>
    <mergeCell ref="A47:B47"/>
    <mergeCell ref="C57:E57"/>
    <mergeCell ref="F57:G57"/>
    <mergeCell ref="A59:G59"/>
    <mergeCell ref="A49:A50"/>
    <mergeCell ref="E49:E50"/>
    <mergeCell ref="A52:C52"/>
    <mergeCell ref="E52:F52"/>
    <mergeCell ref="B53:C53"/>
  </mergeCells>
  <dataValidations count="1">
    <dataValidation type="list" allowBlank="1" showInputMessage="1" sqref="A1:G1" xr:uid="{00000000-0002-0000-0000-000000000000}">
      <formula1>$M$1:$M$11</formula1>
    </dataValidation>
  </dataValidations>
  <pageMargins left="0.25" right="0.25" top="0.75" bottom="0.75" header="0.51180555555555496" footer="0.51180555555555496"/>
  <pageSetup paperSize="0" scale="0" firstPageNumber="0" pageOrder="overThenDown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Feuil1</vt:lpstr>
      <vt:lpstr>Feuil1!_123</vt:lpstr>
      <vt:lpstr>Feuil1!Print_Area_0</vt:lpstr>
      <vt:lpstr>Feuil1!Print_Area_0_0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 HAVIERNICK 974</dc:creator>
  <cp:lastModifiedBy>Hamid AZOUZ 974</cp:lastModifiedBy>
  <dcterms:created xsi:type="dcterms:W3CDTF">2025-11-24T06:24:42Z</dcterms:created>
  <dcterms:modified xsi:type="dcterms:W3CDTF">2026-09-23T07:07:26Z</dcterms:modified>
</cp:coreProperties>
</file>