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9" activeTab="1"/>
  </bookViews>
  <sheets>
    <sheet name="ESPACE DE VIE SOCIALE" sheetId="1" r:id="rId1"/>
    <sheet name="REEL ANLOC" sheetId="2" r:id="rId2"/>
  </sheets>
  <definedNames>
    <definedName name="Excel_BuiltIn_Print_Area" localSheetId="1">#REF!</definedName>
    <definedName name="_xlnm.Print_Area" localSheetId="1">'REEL ANLOC'!$A$1:$F$149</definedName>
  </definedNames>
  <calcPr fullCalcOnLoad="1"/>
</workbook>
</file>

<file path=xl/sharedStrings.xml><?xml version="1.0" encoding="utf-8"?>
<sst xmlns="http://schemas.openxmlformats.org/spreadsheetml/2006/main" count="144" uniqueCount="129">
  <si>
    <t xml:space="preserve">                                                                                                  Prestation de Service 
Animation Locale</t>
  </si>
  <si>
    <t xml:space="preserve">Numéro de dossier SIAS : </t>
  </si>
  <si>
    <t>Commune d'implantation de la structure</t>
  </si>
  <si>
    <t xml:space="preserve">Informations gestionnaire Espace de Vie Sociale : </t>
  </si>
  <si>
    <r>
      <t>Numéro de gestionnaire* :
*</t>
    </r>
    <r>
      <rPr>
        <sz val="7"/>
        <rFont val="Arial"/>
        <family val="2"/>
      </rPr>
      <t>(Votre numéro est indiqué sur les courriers)</t>
    </r>
  </si>
  <si>
    <t xml:space="preserve">Nom du gestionnaire :
</t>
  </si>
  <si>
    <t xml:space="preserve">Adresse du gestionnaire : </t>
  </si>
  <si>
    <t xml:space="preserve">Informations contact : </t>
  </si>
  <si>
    <r>
      <t>Coordonnées de la personne en charge du dossier</t>
    </r>
    <r>
      <rPr>
        <b/>
        <sz val="10"/>
        <color indexed="10"/>
        <rFont val="Arial Narrow"/>
        <family val="2"/>
      </rPr>
      <t xml:space="preserve"> (à compléter impérativement)</t>
    </r>
  </si>
  <si>
    <t>Nom</t>
  </si>
  <si>
    <t>Qualité</t>
  </si>
  <si>
    <t>Téléphone</t>
  </si>
  <si>
    <t>E-mail</t>
  </si>
  <si>
    <t>Date limite de retour des documents :</t>
  </si>
  <si>
    <r>
      <t>A adresser</t>
    </r>
    <r>
      <rPr>
        <b/>
        <sz val="10"/>
        <rFont val="Arial"/>
        <family val="2"/>
      </rPr>
      <t xml:space="preserve">  : </t>
    </r>
  </si>
  <si>
    <t xml:space="preserve">par MAIL à  : </t>
  </si>
  <si>
    <t>N° GESTIONNAIRE</t>
  </si>
  <si>
    <t>ANNEE EXERCICE</t>
  </si>
  <si>
    <t>EQUIPEMENT</t>
  </si>
  <si>
    <t xml:space="preserve">ESPACE DE VIE SOCIALE </t>
  </si>
  <si>
    <t>CAISSE D’ALLOCATIONS FAMILIALES DU VAR</t>
  </si>
  <si>
    <t>BP 1405 - 83056 TOULON Cedex</t>
  </si>
  <si>
    <t xml:space="preserve"> PS ANIMATION LOCALE</t>
  </si>
  <si>
    <t>ATTESTATION DE CONTRIBUTIONS VOLONTAIRES (charges supplétives)</t>
  </si>
  <si>
    <t>ANNEE N</t>
  </si>
  <si>
    <t>COMMUNE</t>
  </si>
  <si>
    <t>GESTIONNAIRE</t>
  </si>
  <si>
    <t>NATURE</t>
  </si>
  <si>
    <t>DETAIL</t>
  </si>
  <si>
    <r>
      <t>MONTANT (</t>
    </r>
    <r>
      <rPr>
        <b/>
        <sz val="10"/>
        <rFont val="Times New Roman"/>
        <family val="1"/>
      </rPr>
      <t>salaire brut + charges patronales</t>
    </r>
    <r>
      <rPr>
        <sz val="10"/>
        <rFont val="Times New Roman"/>
        <family val="1"/>
      </rPr>
      <t>)</t>
    </r>
  </si>
  <si>
    <t>CHARGES DE PERSONNEL MIS A DISPOSITION</t>
  </si>
  <si>
    <t>Préciser nom, qualification, statut, fonction assurée</t>
  </si>
  <si>
    <t>TOTAL CHARGES DE PERSONNEL</t>
  </si>
  <si>
    <r>
      <t xml:space="preserve">MONTANT </t>
    </r>
    <r>
      <rPr>
        <b/>
        <sz val="10"/>
        <rFont val="Times New Roman"/>
        <family val="1"/>
      </rPr>
      <t>TTC  (HT si mairie)</t>
    </r>
  </si>
  <si>
    <t>FLUIDES</t>
  </si>
  <si>
    <t>Si le compteur n'est pas individuel, préciser les modalités de calcul : superficie, temps d'utilisation</t>
  </si>
  <si>
    <t>EDF</t>
  </si>
  <si>
    <t>GDF</t>
  </si>
  <si>
    <t>EAU</t>
  </si>
  <si>
    <t>TELEPHONE</t>
  </si>
  <si>
    <t>CARBURANTS</t>
  </si>
  <si>
    <t>TOTAL FLUIDES</t>
  </si>
  <si>
    <t>CHARGES LOCATIVES</t>
  </si>
  <si>
    <t>Mise à disposition des locaux</t>
  </si>
  <si>
    <t>Charge loyers et charges de location</t>
  </si>
  <si>
    <t>nom du propriétaire des locaux</t>
  </si>
  <si>
    <t>TOTAL CHARGES LOCATIVES</t>
  </si>
  <si>
    <t>ENTRETIEN COURANT</t>
  </si>
  <si>
    <t>Détail des travaux</t>
  </si>
  <si>
    <t>TOTAL ENTRETIEN COURANT</t>
  </si>
  <si>
    <t>FRAIS DE RESTAURATION</t>
  </si>
  <si>
    <t>Prestation de service ou restauration municipale (à préciser)</t>
  </si>
  <si>
    <t>Nombre de respas</t>
  </si>
  <si>
    <t>coût unitaire du repas</t>
  </si>
  <si>
    <t>TOTAL FRAIS DE RESTAURATION</t>
  </si>
  <si>
    <t>AUTRES (mini bus - évènementiel…)</t>
  </si>
  <si>
    <t>Préciser la nature et le mode de calcul</t>
  </si>
  <si>
    <t>TOTAL AUTRES</t>
  </si>
  <si>
    <t>TOTAL GENERAL</t>
  </si>
  <si>
    <t>LE TOTAL GENERAL DOIT ETRE REPORTE SUR LE COMPTE DE RESULTAT</t>
  </si>
  <si>
    <t>EN CLASSE 86</t>
  </si>
  <si>
    <t>EN CLASSE 87</t>
  </si>
  <si>
    <t>N° Cpte</t>
  </si>
  <si>
    <t>INTITULES</t>
  </si>
  <si>
    <t>Evolution</t>
  </si>
  <si>
    <t>TOTAL  ACHATS</t>
  </si>
  <si>
    <t>TOTAL  - SERVICES EXTERIEURS</t>
  </si>
  <si>
    <t>TOTAL AUTRES Sces EXT.</t>
  </si>
  <si>
    <t>63 A</t>
  </si>
  <si>
    <t>Impôts, taxes, sur rémunération</t>
  </si>
  <si>
    <t>63B</t>
  </si>
  <si>
    <t>Autres impôts, taxes et versements</t>
  </si>
  <si>
    <t xml:space="preserve">TOTAL IMPOTS , TAXES </t>
  </si>
  <si>
    <t>TOTAL CHARGES DU PERSONNEL</t>
  </si>
  <si>
    <t xml:space="preserve">TOTAL CHARGES GESTION </t>
  </si>
  <si>
    <t>CHARGES FINANCIERES</t>
  </si>
  <si>
    <t>TOTAL CHARGES EXCEPTIONNELLES</t>
  </si>
  <si>
    <t>TOTAL DOTATIONS</t>
  </si>
  <si>
    <t xml:space="preserve">TOTAL IMPOTS SUR LES BENEFICES </t>
  </si>
  <si>
    <t>CONTRIBUTIONS VOLONTAIRES</t>
  </si>
  <si>
    <t>TOTAL DES CHARGES</t>
  </si>
  <si>
    <t>Ne rien inscrire cellule de calcul automatique</t>
  </si>
  <si>
    <t>TOTAL REMUNERATION DES SERVICES</t>
  </si>
  <si>
    <t>Prix actes - vente de PS</t>
  </si>
  <si>
    <t>PS CNAF - Animation Locale</t>
  </si>
  <si>
    <t>Participations usagers non déductibles PS</t>
  </si>
  <si>
    <t>produits des activités annexes</t>
  </si>
  <si>
    <t>TOTAL SUBVENTIONS D'EXPLOITATION</t>
  </si>
  <si>
    <r>
      <t>sous total ETAT</t>
    </r>
    <r>
      <rPr>
        <sz val="10"/>
        <color indexed="8"/>
        <rFont val="Times New Roman"/>
        <family val="1"/>
      </rPr>
      <t xml:space="preserve">    </t>
    </r>
  </si>
  <si>
    <t xml:space="preserve">       - CNASEA</t>
  </si>
  <si>
    <t xml:space="preserve">       - FONJEP</t>
  </si>
  <si>
    <t xml:space="preserve">       - politique de la ville </t>
  </si>
  <si>
    <t xml:space="preserve">       - DDCS</t>
  </si>
  <si>
    <t xml:space="preserve">       - Autres</t>
  </si>
  <si>
    <r>
      <t>TOTAL REGION</t>
    </r>
    <r>
      <rPr>
        <sz val="10"/>
        <color indexed="8"/>
        <rFont val="Times New Roman"/>
        <family val="1"/>
      </rPr>
      <t xml:space="preserve">      </t>
    </r>
  </si>
  <si>
    <t xml:space="preserve">       - Subvention de fonctionnement</t>
  </si>
  <si>
    <t xml:space="preserve">       - politique de a ville </t>
  </si>
  <si>
    <t>TOTAL DEPARTEMENT</t>
  </si>
  <si>
    <t xml:space="preserve">       - Subvention de fonctionnement </t>
  </si>
  <si>
    <r>
      <t>TOTAL COMMUNE</t>
    </r>
    <r>
      <rPr>
        <sz val="10"/>
        <color indexed="8"/>
        <rFont val="Times New Roman"/>
        <family val="1"/>
      </rPr>
      <t xml:space="preserve">    </t>
    </r>
  </si>
  <si>
    <t xml:space="preserve">       - Subv. de fonctionnement </t>
  </si>
  <si>
    <t>CAF 83</t>
  </si>
  <si>
    <t xml:space="preserve">       - Subvention REAAP</t>
  </si>
  <si>
    <t xml:space="preserve">       - Autres subventions </t>
  </si>
  <si>
    <t>Etablissements Publics Communaux et Intercommunaux</t>
  </si>
  <si>
    <t>Subventions autres entités publiques (MSA  )</t>
  </si>
  <si>
    <t xml:space="preserve">       - Fonctionnement     </t>
  </si>
  <si>
    <t xml:space="preserve">       - Autres     </t>
  </si>
  <si>
    <t>TOTAL AUTRES PRODUITS DE GESTION COURANTE</t>
  </si>
  <si>
    <t>TOTAL PRODUITS FINANCIERS</t>
  </si>
  <si>
    <t>TOTAL PRODUITS EXCEPTIONNELS</t>
  </si>
  <si>
    <t>TOTAL DES REPRISES -AMORT &amp; PROV-</t>
  </si>
  <si>
    <t>TRANFERT DE CHARGES - COMPTES D'ORDRE -</t>
  </si>
  <si>
    <t>CONTRIBUTIONS VOLONTAIRES (Charges Supplétives)</t>
  </si>
  <si>
    <t>TOTAL DES PRODUITS</t>
  </si>
  <si>
    <t>rappel : le bénévolat n'est pas valorisé dans le compte d'exploitation</t>
  </si>
  <si>
    <t xml:space="preserve">ATTESTATION DE BENEVOLAT </t>
  </si>
  <si>
    <t>BENEVOLAT</t>
  </si>
  <si>
    <t xml:space="preserve">NOM </t>
  </si>
  <si>
    <t>ACTIVITE CONCERNEE</t>
  </si>
  <si>
    <t>Nombre d'heures</t>
  </si>
  <si>
    <t>DATE  CACHET ET SIGNATURE</t>
  </si>
  <si>
    <r>
      <t>Pour tout renseignement complémentaire, 
veuillez contacter les gestionnaires des opérateurs sociaux à l'adresse email suivante: 
afas@caf83.caf.fr</t>
    </r>
    <r>
      <rPr>
        <b/>
        <sz val="10"/>
        <rFont val="Arial"/>
        <family val="2"/>
      </rPr>
      <t xml:space="preserve">
</t>
    </r>
    <r>
      <rPr>
        <i/>
        <sz val="10"/>
        <rFont val="Arial"/>
        <family val="2"/>
      </rPr>
      <t>(Pour toutes communications merci d'indiquer votre numéro de gestionnaire et de dossier)</t>
    </r>
  </si>
  <si>
    <t>afas@caf83.caf.fr</t>
  </si>
  <si>
    <t>2022</t>
  </si>
  <si>
    <t>Données Réelles 2023</t>
  </si>
  <si>
    <t>2023</t>
  </si>
  <si>
    <t>REEL 2023</t>
  </si>
  <si>
    <t>A COMPLETER POUR L’ANNEE 2023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</si>
</sst>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\ #,##0.00&quot;    &quot;;\-#,##0.00&quot;    &quot;;&quot; -&quot;#&quot;    &quot;;@\ "/>
    <numFmt numFmtId="167" formatCode="0#\ ##\ ##\ ##\ ##"/>
    <numFmt numFmtId="168" formatCode="d\ mmmm\ yyyy"/>
    <numFmt numFmtId="169" formatCode="#,##0.00\ [$€-40C];[Red]\-#,##0.00\ [$€-40C]"/>
    <numFmt numFmtId="170" formatCode="\ #,##0&quot;    &quot;;\-#,##0&quot;    &quot;;&quot; -    &quot;;@\ "/>
    <numFmt numFmtId="171" formatCode="#,##0\ ;\-#,##0\ "/>
    <numFmt numFmtId="172" formatCode="#,##0.00\ _€"/>
  </numFmts>
  <fonts count="6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sz val="14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Bookman Old Style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indent="1"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8" fillId="33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168" fontId="10" fillId="33" borderId="15" xfId="0" applyNumberFormat="1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 applyProtection="1">
      <alignment horizontal="center" wrapText="1"/>
      <protection/>
    </xf>
    <xf numFmtId="0" fontId="1" fillId="0" borderId="18" xfId="0" applyFont="1" applyFill="1" applyBorder="1" applyAlignment="1" applyProtection="1">
      <alignment horizontal="center" wrapText="1"/>
      <protection/>
    </xf>
    <xf numFmtId="0" fontId="10" fillId="33" borderId="12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 wrapText="1"/>
    </xf>
    <xf numFmtId="0" fontId="14" fillId="0" borderId="0" xfId="0" applyFont="1" applyAlignment="1">
      <alignment horizontal="left" vertical="center"/>
    </xf>
    <xf numFmtId="0" fontId="0" fillId="0" borderId="0" xfId="0" applyBorder="1" applyAlignment="1">
      <alignment wrapText="1"/>
    </xf>
    <xf numFmtId="0" fontId="14" fillId="0" borderId="0" xfId="51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15" fillId="0" borderId="0" xfId="0" applyFont="1" applyFill="1" applyAlignment="1">
      <alignment vertical="center"/>
    </xf>
    <xf numFmtId="0" fontId="16" fillId="34" borderId="10" xfId="51" applyFont="1" applyFill="1" applyBorder="1" applyAlignment="1">
      <alignment horizontal="center" vertical="center" wrapText="1"/>
      <protection/>
    </xf>
    <xf numFmtId="0" fontId="17" fillId="0" borderId="10" xfId="51" applyFont="1" applyBorder="1" applyAlignment="1">
      <alignment vertical="center" wrapText="1"/>
      <protection/>
    </xf>
    <xf numFmtId="0" fontId="18" fillId="0" borderId="10" xfId="51" applyFont="1" applyBorder="1" applyAlignment="1">
      <alignment horizontal="center" vertical="center" wrapText="1"/>
      <protection/>
    </xf>
    <xf numFmtId="0" fontId="18" fillId="34" borderId="10" xfId="51" applyFont="1" applyFill="1" applyBorder="1" applyAlignment="1">
      <alignment horizontal="center" vertical="center" wrapText="1"/>
      <protection/>
    </xf>
    <xf numFmtId="0" fontId="18" fillId="0" borderId="10" xfId="51" applyFont="1" applyBorder="1" applyAlignment="1">
      <alignment vertical="center" wrapText="1"/>
      <protection/>
    </xf>
    <xf numFmtId="169" fontId="18" fillId="0" borderId="10" xfId="51" applyNumberFormat="1" applyFont="1" applyBorder="1" applyAlignment="1">
      <alignment vertical="center" wrapText="1"/>
      <protection/>
    </xf>
    <xf numFmtId="40" fontId="18" fillId="34" borderId="10" xfId="51" applyNumberFormat="1" applyFont="1" applyFill="1" applyBorder="1" applyAlignment="1">
      <alignment vertical="center" wrapText="1"/>
      <protection/>
    </xf>
    <xf numFmtId="0" fontId="19" fillId="0" borderId="10" xfId="51" applyFont="1" applyBorder="1" applyAlignment="1">
      <alignment vertical="center" wrapText="1"/>
      <protection/>
    </xf>
    <xf numFmtId="0" fontId="19" fillId="0" borderId="10" xfId="51" applyFont="1" applyBorder="1" applyAlignment="1">
      <alignment vertical="top" wrapText="1"/>
      <protection/>
    </xf>
    <xf numFmtId="0" fontId="18" fillId="0" borderId="0" xfId="51" applyFont="1" applyBorder="1" applyAlignment="1">
      <alignment vertical="center" wrapText="1"/>
      <protection/>
    </xf>
    <xf numFmtId="0" fontId="16" fillId="33" borderId="0" xfId="51" applyFont="1" applyFill="1" applyBorder="1" applyAlignment="1">
      <alignment horizontal="center" vertical="center" wrapText="1"/>
      <protection/>
    </xf>
    <xf numFmtId="40" fontId="18" fillId="33" borderId="0" xfId="51" applyNumberFormat="1" applyFont="1" applyFill="1" applyBorder="1" applyAlignment="1">
      <alignment vertical="center" wrapText="1"/>
      <protection/>
    </xf>
    <xf numFmtId="0" fontId="18" fillId="34" borderId="10" xfId="51" applyFont="1" applyFill="1" applyBorder="1" applyAlignment="1">
      <alignment vertical="center" wrapText="1"/>
      <protection/>
    </xf>
    <xf numFmtId="0" fontId="18" fillId="33" borderId="0" xfId="51" applyFont="1" applyFill="1" applyBorder="1" applyAlignment="1">
      <alignment vertical="center" wrapText="1"/>
      <protection/>
    </xf>
    <xf numFmtId="0" fontId="20" fillId="0" borderId="0" xfId="0" applyFont="1" applyAlignment="1">
      <alignment/>
    </xf>
    <xf numFmtId="0" fontId="18" fillId="34" borderId="24" xfId="51" applyFont="1" applyFill="1" applyBorder="1" applyAlignment="1">
      <alignment vertical="center" wrapText="1"/>
      <protection/>
    </xf>
    <xf numFmtId="170" fontId="13" fillId="35" borderId="10" xfId="52" applyNumberFormat="1" applyFont="1" applyFill="1" applyBorder="1" applyAlignment="1" applyProtection="1">
      <alignment horizontal="center" vertical="center"/>
      <protection/>
    </xf>
    <xf numFmtId="170" fontId="21" fillId="35" borderId="10" xfId="52" applyNumberFormat="1" applyFont="1" applyFill="1" applyBorder="1" applyAlignment="1" applyProtection="1">
      <alignment horizontal="center" vertical="center" wrapText="1"/>
      <protection/>
    </xf>
    <xf numFmtId="49" fontId="13" fillId="35" borderId="10" xfId="52" applyNumberFormat="1" applyFont="1" applyFill="1" applyBorder="1" applyAlignment="1" applyProtection="1">
      <alignment horizontal="center" vertical="center"/>
      <protection/>
    </xf>
    <xf numFmtId="10" fontId="16" fillId="35" borderId="10" xfId="53" applyNumberFormat="1" applyFont="1" applyFill="1" applyBorder="1" applyAlignment="1" applyProtection="1">
      <alignment horizontal="center" vertical="center"/>
      <protection/>
    </xf>
    <xf numFmtId="171" fontId="16" fillId="36" borderId="10" xfId="52" applyNumberFormat="1" applyFont="1" applyFill="1" applyBorder="1" applyAlignment="1" applyProtection="1">
      <alignment horizontal="center" vertical="center"/>
      <protection/>
    </xf>
    <xf numFmtId="170" fontId="16" fillId="36" borderId="10" xfId="52" applyNumberFormat="1" applyFont="1" applyFill="1" applyBorder="1" applyAlignment="1" applyProtection="1">
      <alignment horizontal="left" vertical="center" wrapText="1"/>
      <protection/>
    </xf>
    <xf numFmtId="172" fontId="16" fillId="36" borderId="10" xfId="52" applyNumberFormat="1" applyFont="1" applyFill="1" applyBorder="1" applyAlignment="1" applyProtection="1">
      <alignment vertical="center"/>
      <protection/>
    </xf>
    <xf numFmtId="10" fontId="22" fillId="36" borderId="10" xfId="53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 vertical="center"/>
    </xf>
    <xf numFmtId="0" fontId="22" fillId="0" borderId="0" xfId="0" applyFont="1" applyAlignment="1">
      <alignment/>
    </xf>
    <xf numFmtId="171" fontId="18" fillId="36" borderId="10" xfId="52" applyNumberFormat="1" applyFont="1" applyFill="1" applyBorder="1" applyAlignment="1" applyProtection="1">
      <alignment horizontal="center" vertical="center"/>
      <protection/>
    </xf>
    <xf numFmtId="170" fontId="18" fillId="36" borderId="10" xfId="52" applyNumberFormat="1" applyFont="1" applyFill="1" applyBorder="1" applyAlignment="1" applyProtection="1">
      <alignment horizontal="left" vertical="center" wrapText="1"/>
      <protection/>
    </xf>
    <xf numFmtId="172" fontId="18" fillId="36" borderId="10" xfId="52" applyNumberFormat="1" applyFont="1" applyFill="1" applyBorder="1" applyAlignment="1" applyProtection="1">
      <alignment vertical="center"/>
      <protection/>
    </xf>
    <xf numFmtId="172" fontId="18" fillId="36" borderId="10" xfId="52" applyNumberFormat="1" applyFont="1" applyFill="1" applyBorder="1" applyAlignment="1" applyProtection="1">
      <alignment vertical="center"/>
      <protection locked="0"/>
    </xf>
    <xf numFmtId="172" fontId="16" fillId="36" borderId="10" xfId="52" applyNumberFormat="1" applyFont="1" applyFill="1" applyBorder="1" applyAlignment="1" applyProtection="1">
      <alignment vertical="center"/>
      <protection locked="0"/>
    </xf>
    <xf numFmtId="170" fontId="22" fillId="35" borderId="10" xfId="52" applyNumberFormat="1" applyFont="1" applyFill="1" applyBorder="1" applyAlignment="1" applyProtection="1">
      <alignment horizontal="center" vertical="center"/>
      <protection/>
    </xf>
    <xf numFmtId="170" fontId="23" fillId="35" borderId="10" xfId="52" applyNumberFormat="1" applyFont="1" applyFill="1" applyBorder="1" applyAlignment="1" applyProtection="1">
      <alignment horizontal="left" vertical="center" wrapText="1"/>
      <protection/>
    </xf>
    <xf numFmtId="172" fontId="23" fillId="35" borderId="10" xfId="52" applyNumberFormat="1" applyFont="1" applyFill="1" applyBorder="1" applyAlignment="1" applyProtection="1">
      <alignment vertical="center"/>
      <protection/>
    </xf>
    <xf numFmtId="10" fontId="22" fillId="35" borderId="10" xfId="53" applyNumberFormat="1" applyFont="1" applyFill="1" applyBorder="1" applyAlignment="1" applyProtection="1">
      <alignment vertical="center"/>
      <protection/>
    </xf>
    <xf numFmtId="0" fontId="22" fillId="0" borderId="0" xfId="0" applyFont="1" applyAlignment="1">
      <alignment wrapText="1"/>
    </xf>
    <xf numFmtId="0" fontId="24" fillId="0" borderId="0" xfId="0" applyFont="1" applyAlignment="1">
      <alignment/>
    </xf>
    <xf numFmtId="0" fontId="23" fillId="37" borderId="10" xfId="53" applyFont="1" applyFill="1" applyBorder="1" applyAlignment="1" applyProtection="1">
      <alignment horizontal="center" vertical="center"/>
      <protection/>
    </xf>
    <xf numFmtId="0" fontId="23" fillId="37" borderId="10" xfId="53" applyFont="1" applyFill="1" applyBorder="1" applyAlignment="1" applyProtection="1">
      <alignment horizontal="left" vertical="center" wrapText="1"/>
      <protection/>
    </xf>
    <xf numFmtId="172" fontId="23" fillId="37" borderId="10" xfId="47" applyNumberFormat="1" applyFont="1" applyFill="1" applyBorder="1" applyAlignment="1" applyProtection="1">
      <alignment horizontal="center" vertical="center"/>
      <protection/>
    </xf>
    <xf numFmtId="0" fontId="22" fillId="36" borderId="10" xfId="53" applyFont="1" applyFill="1" applyBorder="1" applyAlignment="1" applyProtection="1">
      <alignment horizontal="center" vertical="center"/>
      <protection/>
    </xf>
    <xf numFmtId="0" fontId="22" fillId="36" borderId="10" xfId="53" applyFont="1" applyFill="1" applyBorder="1" applyAlignment="1" applyProtection="1">
      <alignment vertical="center"/>
      <protection/>
    </xf>
    <xf numFmtId="172" fontId="22" fillId="36" borderId="10" xfId="53" applyNumberFormat="1" applyFont="1" applyFill="1" applyBorder="1" applyAlignment="1" applyProtection="1">
      <alignment horizontal="center" vertical="center"/>
      <protection/>
    </xf>
    <xf numFmtId="10" fontId="22" fillId="38" borderId="10" xfId="53" applyNumberFormat="1" applyFont="1" applyFill="1" applyBorder="1" applyAlignment="1" applyProtection="1">
      <alignment vertical="center"/>
      <protection/>
    </xf>
    <xf numFmtId="3" fontId="22" fillId="36" borderId="10" xfId="53" applyNumberFormat="1" applyFont="1" applyFill="1" applyBorder="1" applyAlignment="1" applyProtection="1">
      <alignment horizontal="center" vertical="center"/>
      <protection/>
    </xf>
    <xf numFmtId="0" fontId="22" fillId="36" borderId="10" xfId="53" applyFont="1" applyFill="1" applyBorder="1" applyAlignment="1" applyProtection="1">
      <alignment horizontal="left" vertical="center"/>
      <protection/>
    </xf>
    <xf numFmtId="172" fontId="22" fillId="36" borderId="10" xfId="47" applyNumberFormat="1" applyFont="1" applyFill="1" applyBorder="1" applyAlignment="1" applyProtection="1">
      <alignment horizontal="center" vertical="center"/>
      <protection/>
    </xf>
    <xf numFmtId="0" fontId="23" fillId="39" borderId="10" xfId="53" applyFont="1" applyFill="1" applyBorder="1" applyAlignment="1" applyProtection="1">
      <alignment horizontal="center" vertical="center"/>
      <protection/>
    </xf>
    <xf numFmtId="0" fontId="23" fillId="39" borderId="10" xfId="53" applyFont="1" applyFill="1" applyBorder="1" applyAlignment="1" applyProtection="1">
      <alignment horizontal="left" vertical="center"/>
      <protection/>
    </xf>
    <xf numFmtId="172" fontId="23" fillId="39" borderId="10" xfId="47" applyNumberFormat="1" applyFont="1" applyFill="1" applyBorder="1" applyAlignment="1" applyProtection="1">
      <alignment horizontal="center" vertical="center"/>
      <protection/>
    </xf>
    <xf numFmtId="3" fontId="22" fillId="38" borderId="10" xfId="53" applyNumberFormat="1" applyFont="1" applyFill="1" applyBorder="1" applyAlignment="1" applyProtection="1">
      <alignment horizontal="center" vertical="center"/>
      <protection/>
    </xf>
    <xf numFmtId="0" fontId="23" fillId="38" borderId="10" xfId="53" applyFont="1" applyFill="1" applyBorder="1" applyAlignment="1" applyProtection="1">
      <alignment vertical="center"/>
      <protection/>
    </xf>
    <xf numFmtId="172" fontId="23" fillId="38" borderId="10" xfId="47" applyNumberFormat="1" applyFont="1" applyFill="1" applyBorder="1" applyAlignment="1" applyProtection="1">
      <alignment vertical="center"/>
      <protection/>
    </xf>
    <xf numFmtId="3" fontId="22" fillId="0" borderId="10" xfId="53" applyNumberFormat="1" applyFont="1" applyFill="1" applyBorder="1" applyAlignment="1" applyProtection="1">
      <alignment horizontal="center" vertical="center"/>
      <protection/>
    </xf>
    <xf numFmtId="0" fontId="22" fillId="0" borderId="10" xfId="53" applyFont="1" applyFill="1" applyBorder="1" applyAlignment="1" applyProtection="1">
      <alignment vertical="center"/>
      <protection/>
    </xf>
    <xf numFmtId="172" fontId="22" fillId="0" borderId="10" xfId="47" applyNumberFormat="1" applyFont="1" applyFill="1" applyBorder="1" applyAlignment="1" applyProtection="1">
      <alignment vertical="center"/>
      <protection/>
    </xf>
    <xf numFmtId="3" fontId="22" fillId="0" borderId="10" xfId="53" applyNumberFormat="1" applyFont="1" applyFill="1" applyBorder="1" applyAlignment="1" applyProtection="1">
      <alignment vertical="center"/>
      <protection/>
    </xf>
    <xf numFmtId="172" fontId="22" fillId="36" borderId="10" xfId="47" applyNumberFormat="1" applyFont="1" applyFill="1" applyBorder="1" applyAlignment="1" applyProtection="1">
      <alignment vertical="center"/>
      <protection/>
    </xf>
    <xf numFmtId="3" fontId="22" fillId="36" borderId="10" xfId="53" applyNumberFormat="1" applyFont="1" applyFill="1" applyBorder="1" applyAlignment="1" applyProtection="1">
      <alignment vertical="center"/>
      <protection/>
    </xf>
    <xf numFmtId="0" fontId="23" fillId="38" borderId="10" xfId="53" applyFont="1" applyFill="1" applyBorder="1" applyAlignment="1" applyProtection="1">
      <alignment vertical="center" wrapText="1"/>
      <protection/>
    </xf>
    <xf numFmtId="0" fontId="23" fillId="39" borderId="10" xfId="53" applyFont="1" applyFill="1" applyBorder="1" applyAlignment="1" applyProtection="1">
      <alignment horizontal="left" vertical="center" wrapText="1"/>
      <protection/>
    </xf>
    <xf numFmtId="172" fontId="23" fillId="39" borderId="10" xfId="47" applyNumberFormat="1" applyFont="1" applyFill="1" applyBorder="1" applyAlignment="1" applyProtection="1">
      <alignment horizontal="right" vertical="center"/>
      <protection/>
    </xf>
    <xf numFmtId="10" fontId="22" fillId="39" borderId="10" xfId="53" applyNumberFormat="1" applyFont="1" applyFill="1" applyBorder="1" applyAlignment="1" applyProtection="1">
      <alignment vertical="center"/>
      <protection/>
    </xf>
    <xf numFmtId="3" fontId="23" fillId="39" borderId="10" xfId="53" applyNumberFormat="1" applyFont="1" applyFill="1" applyBorder="1" applyAlignment="1" applyProtection="1">
      <alignment horizontal="center" vertical="center"/>
      <protection/>
    </xf>
    <xf numFmtId="0" fontId="16" fillId="39" borderId="10" xfId="53" applyFont="1" applyFill="1" applyBorder="1" applyAlignment="1" applyProtection="1">
      <alignment horizontal="left" vertical="center" wrapText="1"/>
      <protection/>
    </xf>
    <xf numFmtId="0" fontId="22" fillId="35" borderId="10" xfId="53" applyFont="1" applyFill="1" applyBorder="1" applyAlignment="1" applyProtection="1">
      <alignment horizontal="center" vertical="center"/>
      <protection/>
    </xf>
    <xf numFmtId="0" fontId="23" fillId="35" borderId="10" xfId="53" applyFont="1" applyFill="1" applyBorder="1" applyAlignment="1" applyProtection="1">
      <alignment horizontal="right" vertical="center"/>
      <protection/>
    </xf>
    <xf numFmtId="172" fontId="23" fillId="35" borderId="10" xfId="47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169" fontId="15" fillId="0" borderId="0" xfId="51" applyNumberFormat="1" applyFont="1" applyFill="1" applyBorder="1" applyAlignment="1">
      <alignment vertical="center" wrapText="1"/>
      <protection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49" fillId="0" borderId="0" xfId="44" applyBorder="1" applyAlignment="1" applyProtection="1">
      <alignment/>
      <protection/>
    </xf>
    <xf numFmtId="0" fontId="3" fillId="40" borderId="25" xfId="0" applyFont="1" applyFill="1" applyBorder="1" applyAlignment="1" applyProtection="1">
      <alignment horizontal="center" vertical="center" wrapText="1"/>
      <protection/>
    </xf>
    <xf numFmtId="0" fontId="3" fillId="40" borderId="2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lef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68" fontId="9" fillId="33" borderId="15" xfId="0" applyNumberFormat="1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center" wrapText="1"/>
      <protection/>
    </xf>
    <xf numFmtId="167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51" applyFont="1" applyBorder="1" applyAlignment="1">
      <alignment horizontal="center"/>
      <protection/>
    </xf>
    <xf numFmtId="0" fontId="16" fillId="34" borderId="10" xfId="51" applyFont="1" applyFill="1" applyBorder="1" applyAlignment="1">
      <alignment horizontal="center" vertical="center" wrapText="1"/>
      <protection/>
    </xf>
    <xf numFmtId="0" fontId="16" fillId="0" borderId="0" xfId="51" applyFont="1" applyFill="1" applyBorder="1" applyAlignment="1">
      <alignment horizontal="center" vertical="center" wrapText="1"/>
      <protection/>
    </xf>
    <xf numFmtId="0" fontId="18" fillId="0" borderId="10" xfId="51" applyFont="1" applyBorder="1" applyAlignment="1">
      <alignment horizontal="center" vertical="center" wrapText="1"/>
      <protection/>
    </xf>
    <xf numFmtId="0" fontId="18" fillId="34" borderId="10" xfId="51" applyFont="1" applyFill="1" applyBorder="1" applyAlignment="1">
      <alignment horizontal="center" vertical="center" wrapText="1"/>
      <protection/>
    </xf>
    <xf numFmtId="0" fontId="17" fillId="34" borderId="10" xfId="51" applyFont="1" applyFill="1" applyBorder="1" applyAlignment="1">
      <alignment horizontal="center" vertical="center" wrapText="1"/>
      <protection/>
    </xf>
    <xf numFmtId="0" fontId="19" fillId="0" borderId="10" xfId="51" applyFont="1" applyBorder="1" applyAlignment="1">
      <alignment horizontal="center" vertical="center"/>
      <protection/>
    </xf>
    <xf numFmtId="0" fontId="19" fillId="0" borderId="10" xfId="51" applyFont="1" applyBorder="1" applyAlignment="1">
      <alignment horizontal="left" vertical="center" wrapText="1"/>
      <protection/>
    </xf>
    <xf numFmtId="0" fontId="16" fillId="0" borderId="0" xfId="0" applyFont="1" applyBorder="1" applyAlignment="1">
      <alignment horizontal="center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Milliers_Feuil4" xfId="47"/>
    <cellStyle name="Currency" xfId="48"/>
    <cellStyle name="Currency [0]" xfId="49"/>
    <cellStyle name="Neutre" xfId="50"/>
    <cellStyle name="Normal_Feuil1" xfId="51"/>
    <cellStyle name="Normal_Feuil2" xfId="52"/>
    <cellStyle name="Normal_Feuil4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 1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47625</xdr:rowOff>
    </xdr:from>
    <xdr:to>
      <xdr:col>0</xdr:col>
      <xdr:colOff>762000</xdr:colOff>
      <xdr:row>1</xdr:row>
      <xdr:rowOff>190500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6000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876300</xdr:colOff>
      <xdr:row>32</xdr:row>
      <xdr:rowOff>133350</xdr:rowOff>
    </xdr:from>
    <xdr:to>
      <xdr:col>4</xdr:col>
      <xdr:colOff>762000</xdr:colOff>
      <xdr:row>36</xdr:row>
      <xdr:rowOff>152400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7496175"/>
          <a:ext cx="34194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19050</xdr:rowOff>
    </xdr:from>
    <xdr:to>
      <xdr:col>1</xdr:col>
      <xdr:colOff>19050</xdr:colOff>
      <xdr:row>10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09625"/>
          <a:ext cx="819150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76200</xdr:rowOff>
    </xdr:from>
    <xdr:to>
      <xdr:col>2</xdr:col>
      <xdr:colOff>704850</xdr:colOff>
      <xdr:row>4</xdr:row>
      <xdr:rowOff>57150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76200"/>
          <a:ext cx="342900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fas@caf83.caf.f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I10" sqref="I10"/>
    </sheetView>
  </sheetViews>
  <sheetFormatPr defaultColWidth="12.421875" defaultRowHeight="15"/>
  <cols>
    <col min="1" max="1" width="15.140625" style="0" customWidth="1"/>
    <col min="2" max="2" width="12.421875" style="0" customWidth="1"/>
    <col min="3" max="3" width="13.00390625" style="0" customWidth="1"/>
    <col min="4" max="4" width="12.421875" style="0" customWidth="1"/>
    <col min="5" max="5" width="31.28125" style="0" customWidth="1"/>
  </cols>
  <sheetData>
    <row r="1" spans="1:5" ht="51.75" customHeight="1">
      <c r="A1" s="1"/>
      <c r="B1" s="113" t="s">
        <v>0</v>
      </c>
      <c r="C1" s="113"/>
      <c r="D1" s="113"/>
      <c r="E1" s="113"/>
    </row>
    <row r="2" spans="2:5" ht="19.5" customHeight="1">
      <c r="B2" s="114" t="s">
        <v>125</v>
      </c>
      <c r="C2" s="114"/>
      <c r="D2" s="114"/>
      <c r="E2" s="114"/>
    </row>
    <row r="4" spans="4:5" ht="18" customHeight="1">
      <c r="D4" s="2" t="s">
        <v>1</v>
      </c>
      <c r="E4" s="3"/>
    </row>
    <row r="6" spans="1:5" ht="18" customHeight="1">
      <c r="A6" s="115" t="s">
        <v>2</v>
      </c>
      <c r="B6" s="115"/>
      <c r="C6" s="115"/>
      <c r="D6" s="116"/>
      <c r="E6" s="116"/>
    </row>
    <row r="7" spans="1:5" ht="15">
      <c r="A7" s="4"/>
      <c r="B7" s="5"/>
      <c r="C7" s="6"/>
      <c r="D7" s="2"/>
      <c r="E7" s="6"/>
    </row>
    <row r="8" spans="1:5" ht="15">
      <c r="A8" s="4" t="s">
        <v>3</v>
      </c>
      <c r="B8" s="5"/>
      <c r="C8" s="6"/>
      <c r="D8" s="2"/>
      <c r="E8" s="6"/>
    </row>
    <row r="9" spans="1:5" ht="30" customHeight="1">
      <c r="A9" s="117" t="s">
        <v>4</v>
      </c>
      <c r="B9" s="117"/>
      <c r="C9" s="118"/>
      <c r="D9" s="118"/>
      <c r="E9" s="118"/>
    </row>
    <row r="10" spans="1:5" ht="25.5" customHeight="1">
      <c r="A10" s="117" t="s">
        <v>5</v>
      </c>
      <c r="B10" s="117"/>
      <c r="C10" s="118"/>
      <c r="D10" s="118"/>
      <c r="E10" s="118"/>
    </row>
    <row r="11" spans="1:5" ht="25.5" customHeight="1">
      <c r="A11" s="119" t="s">
        <v>6</v>
      </c>
      <c r="B11" s="119"/>
      <c r="C11" s="120"/>
      <c r="D11" s="120"/>
      <c r="E11" s="120"/>
    </row>
    <row r="12" spans="1:5" ht="15">
      <c r="A12" s="4"/>
      <c r="B12" s="5"/>
      <c r="C12" s="6"/>
      <c r="D12" s="2"/>
      <c r="E12" s="6"/>
    </row>
    <row r="13" spans="1:5" ht="15">
      <c r="A13" s="7"/>
      <c r="B13" s="7"/>
      <c r="C13" s="7"/>
      <c r="D13" s="8"/>
      <c r="E13" s="8"/>
    </row>
    <row r="14" spans="1:5" ht="15">
      <c r="A14" s="121" t="s">
        <v>7</v>
      </c>
      <c r="B14" s="121"/>
      <c r="C14" s="1"/>
      <c r="D14" s="1"/>
      <c r="E14" s="1"/>
    </row>
    <row r="15" spans="1:5" ht="18" customHeight="1">
      <c r="A15" s="122" t="s">
        <v>8</v>
      </c>
      <c r="B15" s="122"/>
      <c r="C15" s="122"/>
      <c r="D15" s="122"/>
      <c r="E15" s="122"/>
    </row>
    <row r="16" spans="1:5" ht="18" customHeight="1">
      <c r="A16" s="122" t="s">
        <v>9</v>
      </c>
      <c r="B16" s="122"/>
      <c r="C16" s="123"/>
      <c r="D16" s="123"/>
      <c r="E16" s="123"/>
    </row>
    <row r="17" spans="1:5" ht="18" customHeight="1">
      <c r="A17" s="122" t="s">
        <v>10</v>
      </c>
      <c r="B17" s="122"/>
      <c r="C17" s="123"/>
      <c r="D17" s="123"/>
      <c r="E17" s="123"/>
    </row>
    <row r="18" spans="1:5" ht="18" customHeight="1">
      <c r="A18" s="122" t="s">
        <v>11</v>
      </c>
      <c r="B18" s="122"/>
      <c r="C18" s="126"/>
      <c r="D18" s="126"/>
      <c r="E18" s="126"/>
    </row>
    <row r="19" spans="1:5" ht="18" customHeight="1">
      <c r="A19" s="122" t="s">
        <v>12</v>
      </c>
      <c r="B19" s="122"/>
      <c r="C19" s="123"/>
      <c r="D19" s="123"/>
      <c r="E19" s="123"/>
    </row>
    <row r="20" spans="1:5" ht="15">
      <c r="A20" s="4"/>
      <c r="B20" s="1"/>
      <c r="C20" s="1"/>
      <c r="D20" s="1"/>
      <c r="E20" s="1"/>
    </row>
    <row r="21" spans="1:5" ht="15">
      <c r="A21" s="9"/>
      <c r="B21" s="10"/>
      <c r="C21" s="10"/>
      <c r="D21" s="10"/>
      <c r="E21" s="11"/>
    </row>
    <row r="22" spans="1:5" ht="15">
      <c r="A22" s="12" t="s">
        <v>13</v>
      </c>
      <c r="B22" s="6"/>
      <c r="C22" s="6"/>
      <c r="D22" s="124">
        <v>45382</v>
      </c>
      <c r="E22" s="124"/>
    </row>
    <row r="23" spans="1:5" ht="7.5" customHeight="1">
      <c r="A23" s="13"/>
      <c r="B23" s="6"/>
      <c r="C23" s="6"/>
      <c r="D23" s="6"/>
      <c r="E23" s="14"/>
    </row>
    <row r="24" spans="1:5" ht="15.75" customHeight="1">
      <c r="A24" s="125" t="s">
        <v>122</v>
      </c>
      <c r="B24" s="125"/>
      <c r="C24" s="125"/>
      <c r="D24" s="125"/>
      <c r="E24" s="125"/>
    </row>
    <row r="25" spans="1:5" ht="38.25" customHeight="1">
      <c r="A25" s="125"/>
      <c r="B25" s="125"/>
      <c r="C25" s="125"/>
      <c r="D25" s="125"/>
      <c r="E25" s="125"/>
    </row>
    <row r="26" spans="1:5" ht="15">
      <c r="A26" s="15"/>
      <c r="B26" s="16"/>
      <c r="C26" s="16"/>
      <c r="D26" s="16"/>
      <c r="E26" s="17"/>
    </row>
    <row r="27" spans="1:5" ht="15">
      <c r="A27" s="9"/>
      <c r="B27" s="18" t="s">
        <v>14</v>
      </c>
      <c r="C27" s="10"/>
      <c r="D27" s="19"/>
      <c r="E27" s="11"/>
    </row>
    <row r="28" spans="1:5" ht="15">
      <c r="A28" s="20"/>
      <c r="B28" s="21" t="s">
        <v>15</v>
      </c>
      <c r="C28" s="112" t="s">
        <v>123</v>
      </c>
      <c r="D28" s="6"/>
      <c r="E28" s="22"/>
    </row>
    <row r="29" spans="1:5" ht="15">
      <c r="A29" s="23"/>
      <c r="B29" s="24"/>
      <c r="C29" s="25"/>
      <c r="D29" s="26"/>
      <c r="E29" s="27"/>
    </row>
    <row r="30" spans="1:5" ht="15">
      <c r="A30" s="20"/>
      <c r="B30" s="21"/>
      <c r="C30" s="21"/>
      <c r="D30" s="6"/>
      <c r="E30" s="21"/>
    </row>
    <row r="31" spans="1:5" ht="15" hidden="1">
      <c r="A31" s="28"/>
      <c r="B31" s="29"/>
      <c r="C31" s="29"/>
      <c r="D31" s="29"/>
      <c r="E31" s="30"/>
    </row>
  </sheetData>
  <sheetProtection selectLockedCells="1" selectUnlockedCells="1"/>
  <mergeCells count="22">
    <mergeCell ref="A19:B19"/>
    <mergeCell ref="C19:E19"/>
    <mergeCell ref="D22:E22"/>
    <mergeCell ref="A24:E25"/>
    <mergeCell ref="A16:B16"/>
    <mergeCell ref="C16:E16"/>
    <mergeCell ref="A17:B17"/>
    <mergeCell ref="C17:E17"/>
    <mergeCell ref="A18:B18"/>
    <mergeCell ref="C18:E18"/>
    <mergeCell ref="A10:B10"/>
    <mergeCell ref="C10:E10"/>
    <mergeCell ref="A11:B11"/>
    <mergeCell ref="C11:E11"/>
    <mergeCell ref="A14:B14"/>
    <mergeCell ref="A15:E15"/>
    <mergeCell ref="B1:E1"/>
    <mergeCell ref="B2:E2"/>
    <mergeCell ref="A6:C6"/>
    <mergeCell ref="D6:E6"/>
    <mergeCell ref="A9:B9"/>
    <mergeCell ref="C9:E9"/>
  </mergeCells>
  <hyperlinks>
    <hyperlink ref="C28" r:id="rId1" display="afas@caf83.caf.fr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9"/>
  <sheetViews>
    <sheetView tabSelected="1" zoomScalePageLayoutView="0" workbookViewId="0" topLeftCell="A110">
      <selection activeCell="G110" sqref="G110"/>
    </sheetView>
  </sheetViews>
  <sheetFormatPr defaultColWidth="11.421875" defaultRowHeight="15"/>
  <cols>
    <col min="1" max="1" width="12.7109375" style="0" customWidth="1"/>
    <col min="2" max="2" width="30.00390625" style="0" customWidth="1"/>
    <col min="3" max="5" width="12.7109375" style="0" customWidth="1"/>
    <col min="6" max="6" width="14.28125" style="0" customWidth="1"/>
  </cols>
  <sheetData>
    <row r="2" spans="4:6" ht="15.75" customHeight="1">
      <c r="D2" s="127" t="s">
        <v>16</v>
      </c>
      <c r="E2" s="127"/>
      <c r="F2" s="31"/>
    </row>
    <row r="3" spans="4:6" ht="15.75">
      <c r="D3" s="127" t="s">
        <v>17</v>
      </c>
      <c r="E3" s="127"/>
      <c r="F3" s="32"/>
    </row>
    <row r="4" spans="4:6" ht="15.75">
      <c r="D4" s="127" t="s">
        <v>18</v>
      </c>
      <c r="E4" s="127"/>
      <c r="F4" s="33"/>
    </row>
    <row r="5" spans="4:6" ht="15.75">
      <c r="D5" s="128" t="s">
        <v>19</v>
      </c>
      <c r="E5" s="128"/>
      <c r="F5" s="128"/>
    </row>
    <row r="6" spans="2:6" ht="15.75">
      <c r="B6" s="34" t="s">
        <v>20</v>
      </c>
      <c r="F6" s="35"/>
    </row>
    <row r="7" spans="2:6" ht="15.75">
      <c r="B7" s="36" t="s">
        <v>21</v>
      </c>
      <c r="F7" s="35"/>
    </row>
    <row r="8" ht="15">
      <c r="F8" s="37"/>
    </row>
    <row r="9" spans="2:6" ht="15.75" customHeight="1">
      <c r="B9" s="129" t="s">
        <v>22</v>
      </c>
      <c r="C9" s="129"/>
      <c r="D9" s="129"/>
      <c r="E9" s="129"/>
      <c r="F9" s="129"/>
    </row>
    <row r="11" spans="1:6" s="38" customFormat="1" ht="15.75">
      <c r="A11" s="129" t="s">
        <v>127</v>
      </c>
      <c r="B11" s="129"/>
      <c r="C11" s="129"/>
      <c r="D11" s="129"/>
      <c r="E11" s="129"/>
      <c r="F11" s="129"/>
    </row>
    <row r="12" spans="1:6" s="38" customFormat="1" ht="15" customHeight="1">
      <c r="A12" s="130" t="s">
        <v>23</v>
      </c>
      <c r="B12" s="130"/>
      <c r="C12" s="130"/>
      <c r="D12" s="130"/>
      <c r="E12" s="130"/>
      <c r="F12" s="39" t="s">
        <v>24</v>
      </c>
    </row>
    <row r="13" spans="1:6" s="38" customFormat="1" ht="15" customHeight="1">
      <c r="A13" s="131"/>
      <c r="B13" s="131"/>
      <c r="C13" s="131"/>
      <c r="D13" s="131"/>
      <c r="E13" s="131"/>
      <c r="F13" s="131"/>
    </row>
    <row r="14" spans="1:6" s="38" customFormat="1" ht="15" customHeight="1">
      <c r="A14" s="40" t="s">
        <v>25</v>
      </c>
      <c r="B14" s="132"/>
      <c r="C14" s="132"/>
      <c r="D14" s="132"/>
      <c r="E14" s="132"/>
      <c r="F14" s="132"/>
    </row>
    <row r="15" spans="1:6" s="38" customFormat="1" ht="18.75" customHeight="1">
      <c r="A15" s="40" t="s">
        <v>26</v>
      </c>
      <c r="B15" s="132"/>
      <c r="C15" s="132"/>
      <c r="D15" s="132"/>
      <c r="E15" s="132"/>
      <c r="F15" s="132"/>
    </row>
    <row r="16" spans="1:6" s="38" customFormat="1" ht="34.5" customHeight="1">
      <c r="A16" s="42" t="s">
        <v>27</v>
      </c>
      <c r="B16" s="133" t="s">
        <v>28</v>
      </c>
      <c r="C16" s="133"/>
      <c r="D16" s="133"/>
      <c r="E16" s="133"/>
      <c r="F16" s="133" t="s">
        <v>29</v>
      </c>
    </row>
    <row r="17" spans="1:6" s="38" customFormat="1" ht="18.75" customHeight="1">
      <c r="A17" s="133" t="s">
        <v>30</v>
      </c>
      <c r="B17" s="133" t="s">
        <v>31</v>
      </c>
      <c r="C17" s="133"/>
      <c r="D17" s="133"/>
      <c r="E17" s="133"/>
      <c r="F17" s="133"/>
    </row>
    <row r="18" spans="1:6" s="38" customFormat="1" ht="15">
      <c r="A18" s="133"/>
      <c r="B18" s="43"/>
      <c r="C18" s="41"/>
      <c r="D18" s="43"/>
      <c r="E18" s="43"/>
      <c r="F18" s="44"/>
    </row>
    <row r="19" spans="1:6" s="38" customFormat="1" ht="15">
      <c r="A19" s="133"/>
      <c r="B19" s="43"/>
      <c r="C19" s="43"/>
      <c r="D19" s="43"/>
      <c r="E19" s="43"/>
      <c r="F19" s="44"/>
    </row>
    <row r="20" spans="1:6" s="38" customFormat="1" ht="15">
      <c r="A20" s="133"/>
      <c r="B20" s="43"/>
      <c r="C20" s="43"/>
      <c r="D20" s="43"/>
      <c r="E20" s="43"/>
      <c r="F20" s="44"/>
    </row>
    <row r="21" spans="1:6" s="38" customFormat="1" ht="15">
      <c r="A21" s="133"/>
      <c r="B21" s="43"/>
      <c r="C21" s="43"/>
      <c r="D21" s="43"/>
      <c r="E21" s="43"/>
      <c r="F21" s="44"/>
    </row>
    <row r="22" spans="1:6" s="38" customFormat="1" ht="15" customHeight="1">
      <c r="A22" s="130" t="s">
        <v>32</v>
      </c>
      <c r="B22" s="130"/>
      <c r="C22" s="130"/>
      <c r="D22" s="130"/>
      <c r="E22" s="130"/>
      <c r="F22" s="45">
        <f>SUM(F18:F21)</f>
        <v>0</v>
      </c>
    </row>
    <row r="23" spans="1:6" s="38" customFormat="1" ht="15" customHeight="1">
      <c r="A23" s="42" t="s">
        <v>27</v>
      </c>
      <c r="B23" s="133" t="s">
        <v>28</v>
      </c>
      <c r="C23" s="133"/>
      <c r="D23" s="133"/>
      <c r="E23" s="133"/>
      <c r="F23" s="133" t="s">
        <v>33</v>
      </c>
    </row>
    <row r="24" spans="1:6" s="38" customFormat="1" ht="38.25" customHeight="1">
      <c r="A24" s="133" t="s">
        <v>34</v>
      </c>
      <c r="B24" s="133" t="s">
        <v>35</v>
      </c>
      <c r="C24" s="133"/>
      <c r="D24" s="133"/>
      <c r="E24" s="133"/>
      <c r="F24" s="133"/>
    </row>
    <row r="25" spans="1:6" s="38" customFormat="1" ht="15" customHeight="1">
      <c r="A25" s="133"/>
      <c r="B25" s="46" t="s">
        <v>36</v>
      </c>
      <c r="C25" s="132"/>
      <c r="D25" s="132"/>
      <c r="E25" s="132"/>
      <c r="F25" s="44"/>
    </row>
    <row r="26" spans="1:6" s="38" customFormat="1" ht="15" customHeight="1">
      <c r="A26" s="133"/>
      <c r="B26" s="46" t="s">
        <v>37</v>
      </c>
      <c r="C26" s="132"/>
      <c r="D26" s="132"/>
      <c r="E26" s="132"/>
      <c r="F26" s="44"/>
    </row>
    <row r="27" spans="1:6" s="38" customFormat="1" ht="15" customHeight="1">
      <c r="A27" s="133"/>
      <c r="B27" s="46" t="s">
        <v>38</v>
      </c>
      <c r="C27" s="132"/>
      <c r="D27" s="132"/>
      <c r="E27" s="132"/>
      <c r="F27" s="44"/>
    </row>
    <row r="28" spans="1:6" s="38" customFormat="1" ht="15" customHeight="1">
      <c r="A28" s="133"/>
      <c r="B28" s="46" t="s">
        <v>39</v>
      </c>
      <c r="C28" s="132"/>
      <c r="D28" s="132"/>
      <c r="E28" s="132"/>
      <c r="F28" s="44"/>
    </row>
    <row r="29" spans="1:6" s="38" customFormat="1" ht="15" customHeight="1">
      <c r="A29" s="133"/>
      <c r="B29" s="46" t="s">
        <v>40</v>
      </c>
      <c r="C29" s="132"/>
      <c r="D29" s="132"/>
      <c r="E29" s="132"/>
      <c r="F29" s="44"/>
    </row>
    <row r="30" spans="1:6" s="38" customFormat="1" ht="15" customHeight="1">
      <c r="A30" s="130" t="s">
        <v>41</v>
      </c>
      <c r="B30" s="130"/>
      <c r="C30" s="130"/>
      <c r="D30" s="130"/>
      <c r="E30" s="130"/>
      <c r="F30" s="45">
        <f>SUM(F25:F29)</f>
        <v>0</v>
      </c>
    </row>
    <row r="31" spans="1:6" s="38" customFormat="1" ht="15" customHeight="1">
      <c r="A31" s="133" t="s">
        <v>42</v>
      </c>
      <c r="B31" s="46" t="s">
        <v>43</v>
      </c>
      <c r="C31" s="132"/>
      <c r="D31" s="132"/>
      <c r="E31" s="132"/>
      <c r="F31" s="45"/>
    </row>
    <row r="32" spans="1:6" s="38" customFormat="1" ht="15" customHeight="1">
      <c r="A32" s="133"/>
      <c r="B32" s="47" t="s">
        <v>44</v>
      </c>
      <c r="C32" s="132"/>
      <c r="D32" s="132"/>
      <c r="E32" s="132"/>
      <c r="F32" s="44"/>
    </row>
    <row r="33" spans="1:6" s="38" customFormat="1" ht="15" customHeight="1">
      <c r="A33" s="133"/>
      <c r="B33" s="46" t="s">
        <v>45</v>
      </c>
      <c r="C33" s="132"/>
      <c r="D33" s="132"/>
      <c r="E33" s="132"/>
      <c r="F33" s="44"/>
    </row>
    <row r="34" spans="1:6" s="38" customFormat="1" ht="15" customHeight="1">
      <c r="A34" s="130" t="s">
        <v>46</v>
      </c>
      <c r="B34" s="130"/>
      <c r="C34" s="130"/>
      <c r="D34" s="130"/>
      <c r="E34" s="130"/>
      <c r="F34" s="45">
        <f>SUM(F32:F33)</f>
        <v>0</v>
      </c>
    </row>
    <row r="35" spans="1:6" s="38" customFormat="1" ht="15" customHeight="1">
      <c r="A35" s="133" t="s">
        <v>47</v>
      </c>
      <c r="B35" s="46" t="s">
        <v>48</v>
      </c>
      <c r="C35" s="132"/>
      <c r="D35" s="132"/>
      <c r="E35" s="132"/>
      <c r="F35" s="45"/>
    </row>
    <row r="36" spans="1:6" s="38" customFormat="1" ht="15" customHeight="1">
      <c r="A36" s="133"/>
      <c r="B36" s="43"/>
      <c r="C36" s="132"/>
      <c r="D36" s="132"/>
      <c r="E36" s="132"/>
      <c r="F36" s="44"/>
    </row>
    <row r="37" spans="1:6" s="38" customFormat="1" ht="15" customHeight="1">
      <c r="A37" s="133"/>
      <c r="B37" s="43"/>
      <c r="C37" s="132"/>
      <c r="D37" s="132"/>
      <c r="E37" s="132"/>
      <c r="F37" s="44"/>
    </row>
    <row r="38" spans="1:6" s="38" customFormat="1" ht="15" customHeight="1">
      <c r="A38" s="130" t="s">
        <v>49</v>
      </c>
      <c r="B38" s="130"/>
      <c r="C38" s="130"/>
      <c r="D38" s="130"/>
      <c r="E38" s="130"/>
      <c r="F38" s="45">
        <f>SUM(F36:F37)</f>
        <v>0</v>
      </c>
    </row>
    <row r="39" spans="1:6" s="38" customFormat="1" ht="18" customHeight="1">
      <c r="A39" s="134" t="s">
        <v>50</v>
      </c>
      <c r="B39" s="135" t="s">
        <v>51</v>
      </c>
      <c r="C39" s="135"/>
      <c r="D39" s="135"/>
      <c r="E39" s="46"/>
      <c r="F39" s="45"/>
    </row>
    <row r="40" spans="1:6" s="38" customFormat="1" ht="15">
      <c r="A40" s="134"/>
      <c r="B40" s="46" t="s">
        <v>52</v>
      </c>
      <c r="C40" s="44"/>
      <c r="D40" s="43"/>
      <c r="E40" s="43"/>
      <c r="F40" s="44"/>
    </row>
    <row r="41" spans="1:6" s="38" customFormat="1" ht="15">
      <c r="A41" s="134"/>
      <c r="B41" s="46" t="s">
        <v>53</v>
      </c>
      <c r="C41" s="44"/>
      <c r="D41" s="43"/>
      <c r="E41" s="43"/>
      <c r="F41" s="44"/>
    </row>
    <row r="42" spans="1:6" s="38" customFormat="1" ht="15" customHeight="1">
      <c r="A42" s="130" t="s">
        <v>54</v>
      </c>
      <c r="B42" s="130"/>
      <c r="C42" s="130"/>
      <c r="D42" s="130"/>
      <c r="E42" s="130"/>
      <c r="F42" s="45">
        <f>SUM(F40:F41)</f>
        <v>0</v>
      </c>
    </row>
    <row r="43" spans="1:6" s="38" customFormat="1" ht="15" customHeight="1">
      <c r="A43" s="134" t="s">
        <v>55</v>
      </c>
      <c r="B43" s="136" t="s">
        <v>56</v>
      </c>
      <c r="C43" s="136"/>
      <c r="D43" s="43"/>
      <c r="E43" s="43"/>
      <c r="F43" s="45"/>
    </row>
    <row r="44" spans="1:6" s="38" customFormat="1" ht="15" customHeight="1">
      <c r="A44" s="134"/>
      <c r="B44" s="43"/>
      <c r="C44" s="132"/>
      <c r="D44" s="132"/>
      <c r="E44" s="132"/>
      <c r="F44" s="44"/>
    </row>
    <row r="45" spans="1:6" s="38" customFormat="1" ht="15" customHeight="1">
      <c r="A45" s="134"/>
      <c r="B45" s="43"/>
      <c r="C45" s="132"/>
      <c r="D45" s="132"/>
      <c r="E45" s="132"/>
      <c r="F45" s="44"/>
    </row>
    <row r="46" spans="1:6" s="38" customFormat="1" ht="15" customHeight="1">
      <c r="A46" s="130" t="s">
        <v>57</v>
      </c>
      <c r="B46" s="130"/>
      <c r="C46" s="130"/>
      <c r="D46" s="130"/>
      <c r="E46" s="130"/>
      <c r="F46" s="45">
        <f>SUM(F44:F45)</f>
        <v>0</v>
      </c>
    </row>
    <row r="47" spans="1:6" s="38" customFormat="1" ht="25.5">
      <c r="A47" s="48"/>
      <c r="B47" s="48"/>
      <c r="C47" s="48"/>
      <c r="D47" s="48"/>
      <c r="E47" s="39" t="s">
        <v>58</v>
      </c>
      <c r="F47" s="45">
        <f>SUM(F46+F42+F38+F34+F30+F22)</f>
        <v>0</v>
      </c>
    </row>
    <row r="48" spans="1:6" s="38" customFormat="1" ht="15">
      <c r="A48" s="48"/>
      <c r="B48" s="48"/>
      <c r="C48" s="48"/>
      <c r="D48" s="48"/>
      <c r="E48" s="49"/>
      <c r="F48" s="50"/>
    </row>
    <row r="49" spans="1:6" ht="26.25" customHeight="1">
      <c r="A49" s="133" t="s">
        <v>59</v>
      </c>
      <c r="B49" s="133"/>
      <c r="C49" s="133"/>
      <c r="D49" s="133"/>
      <c r="E49" s="51" t="s">
        <v>60</v>
      </c>
      <c r="F49" s="52"/>
    </row>
    <row r="50" spans="1:6" ht="15">
      <c r="A50" s="53"/>
      <c r="B50" s="53"/>
      <c r="C50" s="53"/>
      <c r="D50" s="53"/>
      <c r="E50" s="54" t="s">
        <v>61</v>
      </c>
      <c r="F50" s="44"/>
    </row>
    <row r="51" spans="1:5" s="38" customFormat="1" ht="15.75" customHeight="1">
      <c r="A51" s="55" t="s">
        <v>62</v>
      </c>
      <c r="B51" s="56" t="s">
        <v>63</v>
      </c>
      <c r="C51" s="57" t="s">
        <v>126</v>
      </c>
      <c r="D51" s="57" t="s">
        <v>124</v>
      </c>
      <c r="E51" s="58" t="s">
        <v>64</v>
      </c>
    </row>
    <row r="52" spans="1:5" s="63" customFormat="1" ht="20.25" customHeight="1">
      <c r="A52" s="59">
        <v>60</v>
      </c>
      <c r="B52" s="60" t="s">
        <v>65</v>
      </c>
      <c r="C52" s="61"/>
      <c r="D52" s="61"/>
      <c r="E52" s="62" t="e">
        <f aca="true" t="shared" si="0" ref="E52:E65">(C52/D52)-1</f>
        <v>#DIV/0!</v>
      </c>
    </row>
    <row r="53" spans="1:5" s="64" customFormat="1" ht="22.5" customHeight="1">
      <c r="A53" s="59">
        <v>61</v>
      </c>
      <c r="B53" s="60" t="s">
        <v>66</v>
      </c>
      <c r="C53" s="61"/>
      <c r="D53" s="61"/>
      <c r="E53" s="62" t="e">
        <f t="shared" si="0"/>
        <v>#DIV/0!</v>
      </c>
    </row>
    <row r="54" spans="1:5" s="64" customFormat="1" ht="24.75" customHeight="1">
      <c r="A54" s="59">
        <v>62</v>
      </c>
      <c r="B54" s="60" t="s">
        <v>67</v>
      </c>
      <c r="C54" s="61"/>
      <c r="D54" s="61"/>
      <c r="E54" s="62" t="e">
        <f t="shared" si="0"/>
        <v>#DIV/0!</v>
      </c>
    </row>
    <row r="55" spans="1:5" s="64" customFormat="1" ht="21.75" customHeight="1">
      <c r="A55" s="65" t="s">
        <v>68</v>
      </c>
      <c r="B55" s="66" t="s">
        <v>69</v>
      </c>
      <c r="C55" s="67"/>
      <c r="D55" s="68"/>
      <c r="E55" s="62" t="e">
        <f t="shared" si="0"/>
        <v>#DIV/0!</v>
      </c>
    </row>
    <row r="56" spans="1:5" s="64" customFormat="1" ht="22.5" customHeight="1">
      <c r="A56" s="65" t="s">
        <v>70</v>
      </c>
      <c r="B56" s="66" t="s">
        <v>71</v>
      </c>
      <c r="C56" s="67"/>
      <c r="D56" s="67"/>
      <c r="E56" s="62" t="e">
        <f t="shared" si="0"/>
        <v>#DIV/0!</v>
      </c>
    </row>
    <row r="57" spans="1:5" s="64" customFormat="1" ht="24" customHeight="1">
      <c r="A57" s="59">
        <v>63</v>
      </c>
      <c r="B57" s="60" t="s">
        <v>72</v>
      </c>
      <c r="C57" s="61"/>
      <c r="D57" s="61"/>
      <c r="E57" s="62" t="e">
        <f t="shared" si="0"/>
        <v>#DIV/0!</v>
      </c>
    </row>
    <row r="58" spans="1:5" s="64" customFormat="1" ht="22.5" customHeight="1">
      <c r="A58" s="59">
        <v>64</v>
      </c>
      <c r="B58" s="60" t="s">
        <v>73</v>
      </c>
      <c r="C58" s="61"/>
      <c r="D58" s="61"/>
      <c r="E58" s="62" t="e">
        <f t="shared" si="0"/>
        <v>#DIV/0!</v>
      </c>
    </row>
    <row r="59" spans="1:5" s="64" customFormat="1" ht="17.25" customHeight="1">
      <c r="A59" s="59">
        <v>65</v>
      </c>
      <c r="B59" s="60" t="s">
        <v>74</v>
      </c>
      <c r="C59" s="61"/>
      <c r="D59" s="61"/>
      <c r="E59" s="62" t="e">
        <f t="shared" si="0"/>
        <v>#DIV/0!</v>
      </c>
    </row>
    <row r="60" spans="1:5" s="64" customFormat="1" ht="18.75" customHeight="1">
      <c r="A60" s="59">
        <v>66</v>
      </c>
      <c r="B60" s="60" t="s">
        <v>75</v>
      </c>
      <c r="C60" s="61"/>
      <c r="D60" s="61"/>
      <c r="E60" s="62" t="e">
        <f t="shared" si="0"/>
        <v>#DIV/0!</v>
      </c>
    </row>
    <row r="61" spans="1:5" s="64" customFormat="1" ht="32.25" customHeight="1">
      <c r="A61" s="59">
        <v>67</v>
      </c>
      <c r="B61" s="60" t="s">
        <v>76</v>
      </c>
      <c r="C61" s="61"/>
      <c r="D61" s="61"/>
      <c r="E61" s="62" t="e">
        <f t="shared" si="0"/>
        <v>#DIV/0!</v>
      </c>
    </row>
    <row r="62" spans="1:5" s="64" customFormat="1" ht="18" customHeight="1">
      <c r="A62" s="59">
        <v>68</v>
      </c>
      <c r="B62" s="60" t="s">
        <v>77</v>
      </c>
      <c r="C62" s="61"/>
      <c r="D62" s="61"/>
      <c r="E62" s="62" t="e">
        <f t="shared" si="0"/>
        <v>#DIV/0!</v>
      </c>
    </row>
    <row r="63" spans="1:5" s="64" customFormat="1" ht="21" customHeight="1">
      <c r="A63" s="59">
        <v>69</v>
      </c>
      <c r="B63" s="60" t="s">
        <v>78</v>
      </c>
      <c r="C63" s="61"/>
      <c r="D63" s="61"/>
      <c r="E63" s="62" t="e">
        <f t="shared" si="0"/>
        <v>#DIV/0!</v>
      </c>
    </row>
    <row r="64" spans="1:5" s="64" customFormat="1" ht="20.25" customHeight="1">
      <c r="A64" s="59">
        <v>86</v>
      </c>
      <c r="B64" s="60" t="s">
        <v>79</v>
      </c>
      <c r="C64" s="61"/>
      <c r="D64" s="69"/>
      <c r="E64" s="62" t="e">
        <f t="shared" si="0"/>
        <v>#DIV/0!</v>
      </c>
    </row>
    <row r="65" spans="1:6" s="64" customFormat="1" ht="36.75" customHeight="1">
      <c r="A65" s="70"/>
      <c r="B65" s="71" t="s">
        <v>80</v>
      </c>
      <c r="C65" s="72">
        <f>C52+C53+C54+C57+C58+C59+C60+C61+C62+C63+C64</f>
        <v>0</v>
      </c>
      <c r="D65" s="72">
        <f>D52+D53+D54+D57+D58+D59+D60+D61+D62+D63+D64</f>
        <v>0</v>
      </c>
      <c r="E65" s="73" t="e">
        <f t="shared" si="0"/>
        <v>#DIV/0!</v>
      </c>
      <c r="F65" s="74" t="s">
        <v>81</v>
      </c>
    </row>
    <row r="66" spans="1:5" s="75" customFormat="1" ht="15.75">
      <c r="A66" s="55" t="s">
        <v>62</v>
      </c>
      <c r="B66" s="55" t="s">
        <v>63</v>
      </c>
      <c r="C66" s="57" t="s">
        <v>126</v>
      </c>
      <c r="D66" s="57" t="s">
        <v>124</v>
      </c>
      <c r="E66" s="55" t="s">
        <v>64</v>
      </c>
    </row>
    <row r="67" spans="1:5" s="75" customFormat="1" ht="40.5" customHeight="1">
      <c r="A67" s="76">
        <v>70</v>
      </c>
      <c r="B67" s="77" t="s">
        <v>82</v>
      </c>
      <c r="C67" s="78">
        <f>SUM(C68:C71)</f>
        <v>0</v>
      </c>
      <c r="D67" s="78">
        <f>SUM(D68:D71)</f>
        <v>0</v>
      </c>
      <c r="E67" s="78" t="e">
        <f>SUM(E68:E71)</f>
        <v>#DIV/0!</v>
      </c>
    </row>
    <row r="68" spans="1:5" s="75" customFormat="1" ht="11.25" customHeight="1">
      <c r="A68" s="79">
        <v>7061</v>
      </c>
      <c r="B68" s="80" t="s">
        <v>83</v>
      </c>
      <c r="C68" s="81"/>
      <c r="D68" s="81"/>
      <c r="E68" s="82" t="e">
        <f>(C68/D68)-1</f>
        <v>#DIV/0!</v>
      </c>
    </row>
    <row r="69" spans="1:5" s="75" customFormat="1" ht="11.25" customHeight="1">
      <c r="A69" s="83">
        <v>70623</v>
      </c>
      <c r="B69" s="84" t="s">
        <v>84</v>
      </c>
      <c r="C69" s="85"/>
      <c r="D69" s="85"/>
      <c r="E69" s="82" t="e">
        <f>(C69/D69)-1</f>
        <v>#DIV/0!</v>
      </c>
    </row>
    <row r="70" spans="1:5" s="75" customFormat="1" ht="11.25" customHeight="1">
      <c r="A70" s="83">
        <v>70642</v>
      </c>
      <c r="B70" s="80" t="s">
        <v>85</v>
      </c>
      <c r="C70" s="85"/>
      <c r="D70" s="85"/>
      <c r="E70" s="82" t="e">
        <f>(C70/D70)-1</f>
        <v>#DIV/0!</v>
      </c>
    </row>
    <row r="71" spans="1:5" s="75" customFormat="1" ht="11.25" customHeight="1">
      <c r="A71" s="83">
        <v>708</v>
      </c>
      <c r="B71" s="80" t="s">
        <v>86</v>
      </c>
      <c r="C71" s="85"/>
      <c r="D71" s="85"/>
      <c r="E71" s="82" t="e">
        <f>(C71/D71)-1</f>
        <v>#DIV/0!</v>
      </c>
    </row>
    <row r="72" spans="1:5" s="75" customFormat="1" ht="11.25" customHeight="1">
      <c r="A72" s="86">
        <v>74</v>
      </c>
      <c r="B72" s="87" t="s">
        <v>87</v>
      </c>
      <c r="C72" s="88">
        <f>SUM(C73+C79+C83+C86+C90+C94+C96)</f>
        <v>0</v>
      </c>
      <c r="D72" s="88">
        <f>SUM(D73+D79+D83+D86+D90+D94+D96)</f>
        <v>0</v>
      </c>
      <c r="E72" s="88" t="e">
        <f>SUM(E73+E79+E83+E86+E90+E94+E96)</f>
        <v>#DIV/0!</v>
      </c>
    </row>
    <row r="73" spans="1:5" s="75" customFormat="1" ht="11.25" customHeight="1">
      <c r="A73" s="89">
        <v>741</v>
      </c>
      <c r="B73" s="90" t="s">
        <v>88</v>
      </c>
      <c r="C73" s="91">
        <f>SUM(C74:C78)</f>
        <v>0</v>
      </c>
      <c r="D73" s="91">
        <f>SUM(D74:D78)</f>
        <v>0</v>
      </c>
      <c r="E73" s="91" t="e">
        <f>SUM(E74:E78)</f>
        <v>#DIV/0!</v>
      </c>
    </row>
    <row r="74" spans="1:5" s="75" customFormat="1" ht="11.25" customHeight="1">
      <c r="A74" s="92">
        <v>74110</v>
      </c>
      <c r="B74" s="93" t="s">
        <v>89</v>
      </c>
      <c r="C74" s="94"/>
      <c r="D74" s="94"/>
      <c r="E74" s="82" t="e">
        <f>(C74/D74)-1</f>
        <v>#DIV/0!</v>
      </c>
    </row>
    <row r="75" spans="1:5" s="75" customFormat="1" ht="11.25" customHeight="1">
      <c r="A75" s="92">
        <v>74130</v>
      </c>
      <c r="B75" s="93" t="s">
        <v>90</v>
      </c>
      <c r="C75" s="94"/>
      <c r="D75" s="94"/>
      <c r="E75" s="82" t="e">
        <f>(C75/D75)-1</f>
        <v>#DIV/0!</v>
      </c>
    </row>
    <row r="76" spans="1:5" s="75" customFormat="1" ht="11.25" customHeight="1">
      <c r="A76" s="92">
        <v>74140</v>
      </c>
      <c r="B76" s="95" t="s">
        <v>91</v>
      </c>
      <c r="C76" s="94"/>
      <c r="D76" s="94"/>
      <c r="E76" s="82" t="e">
        <f>(C76/D76)-1</f>
        <v>#DIV/0!</v>
      </c>
    </row>
    <row r="77" spans="1:5" s="75" customFormat="1" ht="11.25" customHeight="1">
      <c r="A77" s="92">
        <v>74150</v>
      </c>
      <c r="B77" s="93" t="s">
        <v>92</v>
      </c>
      <c r="C77" s="94"/>
      <c r="D77" s="94"/>
      <c r="E77" s="82" t="e">
        <f>(C77/D77)-1</f>
        <v>#DIV/0!</v>
      </c>
    </row>
    <row r="78" spans="1:5" s="75" customFormat="1" ht="11.25" customHeight="1">
      <c r="A78" s="92">
        <v>74170</v>
      </c>
      <c r="B78" s="93" t="s">
        <v>93</v>
      </c>
      <c r="C78" s="94"/>
      <c r="D78" s="94"/>
      <c r="E78" s="82" t="e">
        <f>(C78/D78)-1</f>
        <v>#DIV/0!</v>
      </c>
    </row>
    <row r="79" spans="1:5" s="75" customFormat="1" ht="11.25" customHeight="1">
      <c r="A79" s="89">
        <v>742</v>
      </c>
      <c r="B79" s="90" t="s">
        <v>94</v>
      </c>
      <c r="C79" s="91">
        <f>SUM(C80:C82)</f>
        <v>0</v>
      </c>
      <c r="D79" s="91">
        <f>SUM(D80:D82)</f>
        <v>0</v>
      </c>
      <c r="E79" s="91" t="e">
        <f>SUM(E80:E82)</f>
        <v>#DIV/0!</v>
      </c>
    </row>
    <row r="80" spans="1:5" s="75" customFormat="1" ht="11.25" customHeight="1">
      <c r="A80" s="92">
        <v>74210</v>
      </c>
      <c r="B80" s="93" t="s">
        <v>95</v>
      </c>
      <c r="C80" s="94"/>
      <c r="D80" s="94"/>
      <c r="E80" s="82" t="e">
        <f>(C80/D80)-1</f>
        <v>#DIV/0!</v>
      </c>
    </row>
    <row r="81" spans="1:5" s="75" customFormat="1" ht="11.25" customHeight="1">
      <c r="A81" s="92">
        <v>74240</v>
      </c>
      <c r="B81" s="95" t="s">
        <v>96</v>
      </c>
      <c r="C81" s="94"/>
      <c r="D81" s="94"/>
      <c r="E81" s="82" t="e">
        <f>(C81/D81)-1</f>
        <v>#DIV/0!</v>
      </c>
    </row>
    <row r="82" spans="1:5" s="75" customFormat="1" ht="11.25" customHeight="1">
      <c r="A82" s="92">
        <v>74270</v>
      </c>
      <c r="B82" s="93" t="s">
        <v>93</v>
      </c>
      <c r="C82" s="94"/>
      <c r="D82" s="94"/>
      <c r="E82" s="82" t="e">
        <f>(C82/D82)-1</f>
        <v>#DIV/0!</v>
      </c>
    </row>
    <row r="83" spans="1:5" s="75" customFormat="1" ht="11.25" customHeight="1">
      <c r="A83" s="89">
        <v>743</v>
      </c>
      <c r="B83" s="90" t="s">
        <v>97</v>
      </c>
      <c r="C83" s="91">
        <f>SUM(C84:C85)</f>
        <v>0</v>
      </c>
      <c r="D83" s="91">
        <f>SUM(D84:D85)</f>
        <v>0</v>
      </c>
      <c r="E83" s="91" t="e">
        <f>SUM(E84:E85)</f>
        <v>#DIV/0!</v>
      </c>
    </row>
    <row r="84" spans="1:5" s="75" customFormat="1" ht="11.25" customHeight="1">
      <c r="A84" s="92">
        <v>74310</v>
      </c>
      <c r="B84" s="93" t="s">
        <v>98</v>
      </c>
      <c r="C84" s="94"/>
      <c r="D84" s="94"/>
      <c r="E84" s="82" t="e">
        <f>(C84/D84)-1</f>
        <v>#DIV/0!</v>
      </c>
    </row>
    <row r="85" spans="1:5" s="75" customFormat="1" ht="11.25" customHeight="1">
      <c r="A85" s="92">
        <v>74370</v>
      </c>
      <c r="B85" s="93" t="s">
        <v>93</v>
      </c>
      <c r="C85" s="94"/>
      <c r="D85" s="94"/>
      <c r="E85" s="82" t="e">
        <f>(C85/D85)-1</f>
        <v>#DIV/0!</v>
      </c>
    </row>
    <row r="86" spans="1:5" s="75" customFormat="1" ht="11.25" customHeight="1">
      <c r="A86" s="89">
        <v>744</v>
      </c>
      <c r="B86" s="90" t="s">
        <v>99</v>
      </c>
      <c r="C86" s="91">
        <f>SUM(C87:C89)</f>
        <v>0</v>
      </c>
      <c r="D86" s="91">
        <f>SUM(D87:D89)</f>
        <v>0</v>
      </c>
      <c r="E86" s="91" t="e">
        <f>SUM(E87:E89)</f>
        <v>#DIV/0!</v>
      </c>
    </row>
    <row r="87" spans="1:5" s="75" customFormat="1" ht="11.25" customHeight="1">
      <c r="A87" s="83">
        <v>74410</v>
      </c>
      <c r="B87" s="80" t="s">
        <v>100</v>
      </c>
      <c r="C87" s="96"/>
      <c r="D87" s="96"/>
      <c r="E87" s="82" t="e">
        <f>(C87/D87)-1</f>
        <v>#DIV/0!</v>
      </c>
    </row>
    <row r="88" spans="1:5" s="75" customFormat="1" ht="11.25" customHeight="1">
      <c r="A88" s="83">
        <v>74440</v>
      </c>
      <c r="B88" s="97" t="s">
        <v>91</v>
      </c>
      <c r="C88" s="96"/>
      <c r="D88" s="96"/>
      <c r="E88" s="82" t="e">
        <f>(C88/D88)-1</f>
        <v>#DIV/0!</v>
      </c>
    </row>
    <row r="89" spans="1:5" s="75" customFormat="1" ht="11.25" customHeight="1">
      <c r="A89" s="83">
        <v>74470</v>
      </c>
      <c r="B89" s="80" t="s">
        <v>93</v>
      </c>
      <c r="C89" s="96"/>
      <c r="D89" s="96"/>
      <c r="E89" s="82" t="e">
        <f>(C89/D89)-1</f>
        <v>#DIV/0!</v>
      </c>
    </row>
    <row r="90" spans="1:5" s="75" customFormat="1" ht="11.25" customHeight="1">
      <c r="A90" s="89">
        <v>745</v>
      </c>
      <c r="B90" s="90" t="s">
        <v>101</v>
      </c>
      <c r="C90" s="91">
        <f>SUM(C91:C93)</f>
        <v>0</v>
      </c>
      <c r="D90" s="91">
        <f>SUM(D91:D93)</f>
        <v>0</v>
      </c>
      <c r="E90" s="91" t="e">
        <f>SUM(E91:E93)</f>
        <v>#DIV/0!</v>
      </c>
    </row>
    <row r="91" spans="1:5" s="75" customFormat="1" ht="11.25" customHeight="1">
      <c r="A91" s="83">
        <v>74510</v>
      </c>
      <c r="B91" s="80" t="s">
        <v>98</v>
      </c>
      <c r="C91" s="96"/>
      <c r="D91" s="96"/>
      <c r="E91" s="82" t="e">
        <f>(C91/D91)-1</f>
        <v>#DIV/0!</v>
      </c>
    </row>
    <row r="92" spans="1:5" s="75" customFormat="1" ht="11.25" customHeight="1">
      <c r="A92" s="83">
        <v>74550</v>
      </c>
      <c r="B92" s="80" t="s">
        <v>102</v>
      </c>
      <c r="C92" s="96"/>
      <c r="D92" s="96"/>
      <c r="E92" s="82" t="e">
        <f>(C92/D92)-1</f>
        <v>#DIV/0!</v>
      </c>
    </row>
    <row r="93" spans="1:5" s="75" customFormat="1" ht="11.25" customHeight="1">
      <c r="A93" s="83">
        <v>74570</v>
      </c>
      <c r="B93" s="80" t="s">
        <v>103</v>
      </c>
      <c r="C93" s="96"/>
      <c r="D93" s="96"/>
      <c r="E93" s="82" t="e">
        <f>(C93/D93)-1</f>
        <v>#DIV/0!</v>
      </c>
    </row>
    <row r="94" spans="1:5" s="75" customFormat="1" ht="24.75" customHeight="1">
      <c r="A94" s="89">
        <v>746</v>
      </c>
      <c r="B94" s="98" t="s">
        <v>104</v>
      </c>
      <c r="C94" s="91">
        <f>SUM(C95)</f>
        <v>0</v>
      </c>
      <c r="D94" s="91">
        <f>SUM(D95)</f>
        <v>0</v>
      </c>
      <c r="E94" s="91" t="e">
        <f>SUM(E95)</f>
        <v>#DIV/0!</v>
      </c>
    </row>
    <row r="95" spans="1:5" s="75" customFormat="1" ht="11.25" customHeight="1">
      <c r="A95" s="83">
        <v>74600</v>
      </c>
      <c r="B95" s="80" t="s">
        <v>98</v>
      </c>
      <c r="C95" s="96"/>
      <c r="D95" s="96"/>
      <c r="E95" s="82" t="e">
        <f>(C95/D95)-1</f>
        <v>#DIV/0!</v>
      </c>
    </row>
    <row r="96" spans="1:5" s="75" customFormat="1" ht="30.75" customHeight="1">
      <c r="A96" s="89">
        <v>748</v>
      </c>
      <c r="B96" s="98" t="s">
        <v>105</v>
      </c>
      <c r="C96" s="91">
        <f>SUM(C97:C98)</f>
        <v>0</v>
      </c>
      <c r="D96" s="91">
        <f>SUM(D97:D98)</f>
        <v>0</v>
      </c>
      <c r="E96" s="91" t="e">
        <f>SUM(E97:E98)</f>
        <v>#DIV/0!</v>
      </c>
    </row>
    <row r="97" spans="1:5" s="75" customFormat="1" ht="11.25" customHeight="1">
      <c r="A97" s="92">
        <v>74810</v>
      </c>
      <c r="B97" s="93" t="s">
        <v>106</v>
      </c>
      <c r="C97" s="94"/>
      <c r="D97" s="94"/>
      <c r="E97" s="82" t="e">
        <f aca="true" t="shared" si="1" ref="E97:E104">(C97/D97)-1</f>
        <v>#DIV/0!</v>
      </c>
    </row>
    <row r="98" spans="1:5" s="75" customFormat="1" ht="11.25" customHeight="1">
      <c r="A98" s="92">
        <v>74870</v>
      </c>
      <c r="B98" s="93" t="s">
        <v>107</v>
      </c>
      <c r="C98" s="94"/>
      <c r="D98" s="94"/>
      <c r="E98" s="82" t="e">
        <f t="shared" si="1"/>
        <v>#DIV/0!</v>
      </c>
    </row>
    <row r="99" spans="1:5" s="75" customFormat="1" ht="28.5" customHeight="1">
      <c r="A99" s="86">
        <v>75</v>
      </c>
      <c r="B99" s="99" t="s">
        <v>108</v>
      </c>
      <c r="C99" s="100"/>
      <c r="D99" s="100"/>
      <c r="E99" s="101" t="e">
        <f t="shared" si="1"/>
        <v>#DIV/0!</v>
      </c>
    </row>
    <row r="100" spans="1:5" s="75" customFormat="1" ht="22.5" customHeight="1">
      <c r="A100" s="102">
        <v>76</v>
      </c>
      <c r="B100" s="99" t="s">
        <v>109</v>
      </c>
      <c r="C100" s="100"/>
      <c r="D100" s="100"/>
      <c r="E100" s="101" t="e">
        <f t="shared" si="1"/>
        <v>#DIV/0!</v>
      </c>
    </row>
    <row r="101" spans="1:5" s="75" customFormat="1" ht="21.75" customHeight="1">
      <c r="A101" s="86">
        <v>77</v>
      </c>
      <c r="B101" s="99" t="s">
        <v>110</v>
      </c>
      <c r="C101" s="100"/>
      <c r="D101" s="100"/>
      <c r="E101" s="101" t="e">
        <f t="shared" si="1"/>
        <v>#DIV/0!</v>
      </c>
    </row>
    <row r="102" spans="1:5" s="75" customFormat="1" ht="28.5" customHeight="1">
      <c r="A102" s="86">
        <v>78</v>
      </c>
      <c r="B102" s="99" t="s">
        <v>111</v>
      </c>
      <c r="C102" s="100"/>
      <c r="D102" s="100"/>
      <c r="E102" s="101" t="e">
        <f t="shared" si="1"/>
        <v>#DIV/0!</v>
      </c>
    </row>
    <row r="103" spans="1:5" s="75" customFormat="1" ht="27" customHeight="1">
      <c r="A103" s="86">
        <v>79</v>
      </c>
      <c r="B103" s="99" t="s">
        <v>112</v>
      </c>
      <c r="C103" s="100"/>
      <c r="D103" s="100"/>
      <c r="E103" s="101" t="e">
        <f t="shared" si="1"/>
        <v>#DIV/0!</v>
      </c>
    </row>
    <row r="104" spans="1:5" s="75" customFormat="1" ht="25.5" customHeight="1">
      <c r="A104" s="86">
        <v>87</v>
      </c>
      <c r="B104" s="103" t="s">
        <v>113</v>
      </c>
      <c r="C104" s="100"/>
      <c r="D104" s="100"/>
      <c r="E104" s="101" t="e">
        <f t="shared" si="1"/>
        <v>#DIV/0!</v>
      </c>
    </row>
    <row r="105" spans="1:6" s="75" customFormat="1" ht="36.75" customHeight="1">
      <c r="A105" s="104"/>
      <c r="B105" s="105" t="s">
        <v>114</v>
      </c>
      <c r="C105" s="106">
        <f>SUM(C104+C103+C102+C101+C100+C99+C72+C67)</f>
        <v>0</v>
      </c>
      <c r="D105" s="106">
        <f>SUM(D104+D103+D102+D101+D100+D99+D72+D67)</f>
        <v>0</v>
      </c>
      <c r="E105" s="106" t="e">
        <f>SUM(E104+E103+E102+E101+E100+E99+E72+E67)</f>
        <v>#DIV/0!</v>
      </c>
      <c r="F105" s="74" t="s">
        <v>81</v>
      </c>
    </row>
    <row r="106" spans="1:5" s="75" customFormat="1" ht="11.25" customHeight="1">
      <c r="A106" s="64"/>
      <c r="B106" s="107"/>
      <c r="C106" s="64"/>
      <c r="D106" s="64"/>
      <c r="E106" s="64"/>
    </row>
    <row r="107" spans="1:5" s="75" customFormat="1" ht="11.25" customHeight="1">
      <c r="A107" s="64"/>
      <c r="B107" s="107"/>
      <c r="C107" s="64"/>
      <c r="D107" s="64"/>
      <c r="E107" s="64"/>
    </row>
    <row r="108" spans="1:5" s="75" customFormat="1" ht="11.25" customHeight="1">
      <c r="A108" s="64"/>
      <c r="B108" s="107"/>
      <c r="C108" s="64"/>
      <c r="D108" s="64"/>
      <c r="E108" s="64"/>
    </row>
    <row r="109" spans="1:5" s="75" customFormat="1" ht="11.25" customHeight="1">
      <c r="A109" s="64"/>
      <c r="B109" s="107"/>
      <c r="C109" s="64"/>
      <c r="D109" s="64"/>
      <c r="E109" s="64"/>
    </row>
    <row r="110" spans="1:5" s="75" customFormat="1" ht="11.25" customHeight="1">
      <c r="A110" s="64"/>
      <c r="B110" s="107"/>
      <c r="C110" s="64"/>
      <c r="D110" s="64"/>
      <c r="E110" s="64"/>
    </row>
    <row r="111" spans="1:5" s="75" customFormat="1" ht="11.25" customHeight="1">
      <c r="A111" s="64"/>
      <c r="B111" s="107"/>
      <c r="C111" s="64"/>
      <c r="D111" s="64"/>
      <c r="E111" s="64"/>
    </row>
    <row r="112" spans="1:5" s="75" customFormat="1" ht="11.25" customHeight="1">
      <c r="A112" s="64"/>
      <c r="B112" s="107"/>
      <c r="C112" s="64"/>
      <c r="D112" s="64"/>
      <c r="E112" s="64"/>
    </row>
    <row r="113" spans="1:5" s="75" customFormat="1" ht="11.25" customHeight="1">
      <c r="A113" s="64"/>
      <c r="B113" s="107"/>
      <c r="C113" s="64"/>
      <c r="D113" s="64"/>
      <c r="E113" s="64"/>
    </row>
    <row r="114" spans="1:5" s="75" customFormat="1" ht="11.25" customHeight="1">
      <c r="A114" s="64"/>
      <c r="B114" s="107"/>
      <c r="C114" s="64"/>
      <c r="D114" s="64"/>
      <c r="E114" s="64"/>
    </row>
    <row r="115" spans="1:5" s="75" customFormat="1" ht="11.25" customHeight="1">
      <c r="A115" s="64"/>
      <c r="B115" s="107"/>
      <c r="C115" s="64"/>
      <c r="D115" s="64"/>
      <c r="E115" s="64"/>
    </row>
    <row r="116" spans="1:5" s="75" customFormat="1" ht="11.25" customHeight="1">
      <c r="A116" s="64"/>
      <c r="B116" s="107"/>
      <c r="C116" s="64"/>
      <c r="D116" s="64"/>
      <c r="E116" s="64"/>
    </row>
    <row r="117" spans="1:5" s="75" customFormat="1" ht="11.25" customHeight="1">
      <c r="A117" s="64"/>
      <c r="B117" s="107"/>
      <c r="C117" s="64"/>
      <c r="D117" s="64"/>
      <c r="E117" s="64"/>
    </row>
    <row r="118" spans="1:5" s="75" customFormat="1" ht="11.25" customHeight="1">
      <c r="A118" s="64"/>
      <c r="B118" s="107"/>
      <c r="C118" s="64"/>
      <c r="D118" s="64"/>
      <c r="E118" s="64"/>
    </row>
    <row r="119" spans="1:5" s="75" customFormat="1" ht="11.25" customHeight="1">
      <c r="A119" s="64"/>
      <c r="B119" s="107"/>
      <c r="C119" s="64"/>
      <c r="D119" s="64"/>
      <c r="E119" s="64"/>
    </row>
    <row r="120" spans="1:5" s="75" customFormat="1" ht="11.25" customHeight="1">
      <c r="A120" s="64"/>
      <c r="B120" s="107"/>
      <c r="C120" s="64"/>
      <c r="D120" s="64"/>
      <c r="E120" s="64"/>
    </row>
    <row r="121" spans="1:5" s="75" customFormat="1" ht="11.25" customHeight="1">
      <c r="A121" s="64"/>
      <c r="B121" s="64"/>
      <c r="C121" s="64"/>
      <c r="D121" s="64"/>
      <c r="E121" s="64"/>
    </row>
    <row r="122" spans="1:5" s="75" customFormat="1" ht="11.25" customHeight="1">
      <c r="A122" s="64"/>
      <c r="B122" s="137" t="s">
        <v>128</v>
      </c>
      <c r="C122" s="137"/>
      <c r="D122" s="137"/>
      <c r="E122" s="64"/>
    </row>
    <row r="123" spans="1:5" s="75" customFormat="1" ht="11.25" customHeight="1">
      <c r="A123" s="64"/>
      <c r="B123" s="107"/>
      <c r="C123" s="64"/>
      <c r="D123" s="64"/>
      <c r="E123" s="64"/>
    </row>
    <row r="124" spans="1:5" s="75" customFormat="1" ht="11.25" customHeight="1">
      <c r="A124" s="64"/>
      <c r="B124" s="108" t="s">
        <v>115</v>
      </c>
      <c r="C124" s="64"/>
      <c r="D124" s="64"/>
      <c r="E124" s="64"/>
    </row>
    <row r="125" spans="1:5" s="75" customFormat="1" ht="11.25" customHeight="1">
      <c r="A125" s="64"/>
      <c r="B125" s="108"/>
      <c r="C125" s="64"/>
      <c r="D125" s="64"/>
      <c r="E125" s="64"/>
    </row>
    <row r="126" spans="1:5" s="75" customFormat="1" ht="11.25" customHeight="1">
      <c r="A126" s="130" t="s">
        <v>116</v>
      </c>
      <c r="B126" s="130"/>
      <c r="C126" s="130"/>
      <c r="D126" s="39" t="s">
        <v>24</v>
      </c>
      <c r="E126" s="64"/>
    </row>
    <row r="127" spans="1:5" s="75" customFormat="1" ht="27.75" customHeight="1">
      <c r="A127" s="133" t="s">
        <v>117</v>
      </c>
      <c r="B127" s="42" t="s">
        <v>118</v>
      </c>
      <c r="C127" s="42" t="s">
        <v>119</v>
      </c>
      <c r="D127" s="42" t="s">
        <v>120</v>
      </c>
      <c r="E127" s="64"/>
    </row>
    <row r="128" spans="1:5" s="75" customFormat="1" ht="11.25" customHeight="1">
      <c r="A128" s="133"/>
      <c r="B128" s="41"/>
      <c r="C128" s="43"/>
      <c r="D128" s="43"/>
      <c r="E128" s="64"/>
    </row>
    <row r="129" spans="1:5" s="75" customFormat="1" ht="11.25" customHeight="1">
      <c r="A129" s="133"/>
      <c r="B129" s="43"/>
      <c r="C129" s="43"/>
      <c r="D129" s="43"/>
      <c r="E129" s="64"/>
    </row>
    <row r="130" spans="1:5" s="75" customFormat="1" ht="11.25" customHeight="1">
      <c r="A130" s="133"/>
      <c r="B130" s="43"/>
      <c r="C130" s="43"/>
      <c r="D130" s="43"/>
      <c r="E130" s="64"/>
    </row>
    <row r="131" spans="1:5" s="75" customFormat="1" ht="11.25" customHeight="1">
      <c r="A131" s="133"/>
      <c r="B131" s="43"/>
      <c r="C131" s="43"/>
      <c r="D131" s="43"/>
      <c r="E131" s="64"/>
    </row>
    <row r="132" spans="1:5" s="75" customFormat="1" ht="11.25" customHeight="1">
      <c r="A132" s="133"/>
      <c r="B132" s="43"/>
      <c r="C132" s="43"/>
      <c r="D132" s="43"/>
      <c r="E132" s="64"/>
    </row>
    <row r="133" spans="1:5" s="75" customFormat="1" ht="11.25" customHeight="1">
      <c r="A133" s="133"/>
      <c r="B133" s="43"/>
      <c r="C133" s="43"/>
      <c r="D133" s="43"/>
      <c r="E133" s="64"/>
    </row>
    <row r="134" spans="1:5" s="75" customFormat="1" ht="11.25" customHeight="1">
      <c r="A134" s="133"/>
      <c r="B134" s="43"/>
      <c r="C134" s="43"/>
      <c r="D134" s="43"/>
      <c r="E134" s="64"/>
    </row>
    <row r="135" spans="1:5" s="75" customFormat="1" ht="11.25" customHeight="1">
      <c r="A135" s="133"/>
      <c r="B135" s="43"/>
      <c r="C135" s="43"/>
      <c r="D135" s="43"/>
      <c r="E135" s="64"/>
    </row>
    <row r="136" spans="1:5" s="75" customFormat="1" ht="11.25" customHeight="1">
      <c r="A136" s="133"/>
      <c r="B136" s="43"/>
      <c r="C136" s="43"/>
      <c r="D136" s="43"/>
      <c r="E136" s="64"/>
    </row>
    <row r="137" spans="1:5" s="75" customFormat="1" ht="11.25" customHeight="1">
      <c r="A137" s="133"/>
      <c r="B137" s="43"/>
      <c r="C137" s="43"/>
      <c r="D137" s="43"/>
      <c r="E137" s="64"/>
    </row>
    <row r="138" spans="1:5" s="75" customFormat="1" ht="11.25" customHeight="1">
      <c r="A138" s="133"/>
      <c r="B138" s="43"/>
      <c r="C138" s="43"/>
      <c r="D138" s="43"/>
      <c r="E138" s="64"/>
    </row>
    <row r="139" spans="1:6" s="75" customFormat="1" ht="11.25" customHeight="1">
      <c r="A139" s="133"/>
      <c r="B139" s="43"/>
      <c r="C139" s="43"/>
      <c r="D139" s="43"/>
      <c r="E139" s="64"/>
      <c r="F139" s="109"/>
    </row>
    <row r="140" spans="1:5" s="75" customFormat="1" ht="11.25" customHeight="1">
      <c r="A140" s="39"/>
      <c r="B140" s="39"/>
      <c r="C140" s="39"/>
      <c r="D140" s="39"/>
      <c r="E140" s="53"/>
    </row>
    <row r="141" spans="1:5" s="75" customFormat="1" ht="11.25" customHeight="1">
      <c r="A141" s="53"/>
      <c r="B141" s="53"/>
      <c r="C141" s="53"/>
      <c r="D141" s="53"/>
      <c r="E141" s="53"/>
    </row>
    <row r="142" spans="1:5" s="75" customFormat="1" ht="11.25" customHeight="1">
      <c r="A142" s="53"/>
      <c r="B142" s="53"/>
      <c r="C142" s="53"/>
      <c r="D142" s="53"/>
      <c r="E142" s="53"/>
    </row>
    <row r="143" spans="1:6" s="75" customFormat="1" ht="11.25" customHeight="1">
      <c r="A143" s="130" t="s">
        <v>121</v>
      </c>
      <c r="B143" s="130"/>
      <c r="C143" s="130"/>
      <c r="D143" s="130"/>
      <c r="E143" s="63"/>
      <c r="F143" s="110"/>
    </row>
    <row r="144" spans="1:6" s="75" customFormat="1" ht="11.25" customHeight="1">
      <c r="A144" s="132"/>
      <c r="B144" s="132"/>
      <c r="C144" s="132"/>
      <c r="D144" s="132"/>
      <c r="E144" s="111"/>
      <c r="F144" s="110"/>
    </row>
    <row r="145" spans="1:6" s="75" customFormat="1" ht="11.25" customHeight="1">
      <c r="A145" s="132"/>
      <c r="B145" s="132"/>
      <c r="C145" s="132"/>
      <c r="D145" s="132"/>
      <c r="E145" s="111"/>
      <c r="F145" s="110"/>
    </row>
    <row r="146" spans="1:6" s="75" customFormat="1" ht="11.25" customHeight="1">
      <c r="A146" s="132"/>
      <c r="B146" s="132"/>
      <c r="C146" s="132"/>
      <c r="D146" s="132"/>
      <c r="E146" s="63"/>
      <c r="F146" s="110"/>
    </row>
    <row r="147" spans="1:6" s="75" customFormat="1" ht="11.25" customHeight="1">
      <c r="A147" s="132"/>
      <c r="B147" s="132"/>
      <c r="C147" s="132"/>
      <c r="D147" s="132"/>
      <c r="E147" s="63"/>
      <c r="F147" s="110"/>
    </row>
    <row r="148" spans="1:5" ht="11.25" customHeight="1">
      <c r="A148" s="132"/>
      <c r="B148" s="132"/>
      <c r="C148" s="132"/>
      <c r="D148" s="132"/>
      <c r="E148" s="63"/>
    </row>
    <row r="149" spans="1:5" ht="11.25" customHeight="1">
      <c r="A149" s="132"/>
      <c r="B149" s="132"/>
      <c r="C149" s="132"/>
      <c r="D149" s="132"/>
      <c r="E149" s="111"/>
    </row>
    <row r="181" ht="22.5" customHeight="1"/>
  </sheetData>
  <sheetProtection selectLockedCells="1" selectUnlockedCells="1"/>
  <mergeCells count="50">
    <mergeCell ref="A49:D49"/>
    <mergeCell ref="B122:D122"/>
    <mergeCell ref="A126:C126"/>
    <mergeCell ref="A127:A139"/>
    <mergeCell ref="A143:D143"/>
    <mergeCell ref="A144:D149"/>
    <mergeCell ref="A42:E42"/>
    <mergeCell ref="A43:A45"/>
    <mergeCell ref="B43:C43"/>
    <mergeCell ref="C44:E44"/>
    <mergeCell ref="C45:E45"/>
    <mergeCell ref="A46:E46"/>
    <mergeCell ref="A35:A37"/>
    <mergeCell ref="C35:E35"/>
    <mergeCell ref="C36:E36"/>
    <mergeCell ref="C37:E37"/>
    <mergeCell ref="A38:E38"/>
    <mergeCell ref="A39:A41"/>
    <mergeCell ref="B39:D39"/>
    <mergeCell ref="A30:E30"/>
    <mergeCell ref="A31:A33"/>
    <mergeCell ref="C31:E31"/>
    <mergeCell ref="C32:E32"/>
    <mergeCell ref="C33:E33"/>
    <mergeCell ref="A34:E34"/>
    <mergeCell ref="A22:E22"/>
    <mergeCell ref="B23:E23"/>
    <mergeCell ref="F23:F24"/>
    <mergeCell ref="A24:A29"/>
    <mergeCell ref="B24:E24"/>
    <mergeCell ref="C25:E25"/>
    <mergeCell ref="C26:E26"/>
    <mergeCell ref="C27:E27"/>
    <mergeCell ref="C28:E28"/>
    <mergeCell ref="C29:E29"/>
    <mergeCell ref="A12:E12"/>
    <mergeCell ref="A13:B13"/>
    <mergeCell ref="C13:F13"/>
    <mergeCell ref="B14:F14"/>
    <mergeCell ref="B15:F15"/>
    <mergeCell ref="B16:E16"/>
    <mergeCell ref="F16:F17"/>
    <mergeCell ref="A17:A21"/>
    <mergeCell ref="B17:E17"/>
    <mergeCell ref="D2:E2"/>
    <mergeCell ref="D3:E3"/>
    <mergeCell ref="D4:E4"/>
    <mergeCell ref="D5:F5"/>
    <mergeCell ref="B9:F9"/>
    <mergeCell ref="A11:F11"/>
  </mergeCells>
  <printOptions horizontalCentered="1"/>
  <pageMargins left="0.19652777777777777" right="0.19652777777777777" top="0.39375" bottom="0.31527777777777777" header="0.5118055555555555" footer="0.5118055555555555"/>
  <pageSetup horizontalDpi="300" verticalDpi="300" orientation="portrait" paperSize="9" scale="94"/>
  <rowBreaks count="4" manualBreakCount="4">
    <brk id="50" max="255" man="1"/>
    <brk id="65" max="255" man="1"/>
    <brk id="119" max="255" man="1"/>
    <brk id="1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Elodie WENDLING 831</cp:lastModifiedBy>
  <dcterms:modified xsi:type="dcterms:W3CDTF">2023-12-12T16:15:27Z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