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5" yWindow="135" windowWidth="12930" windowHeight="12180" activeTab="4"/>
  </bookViews>
  <sheets>
    <sheet name="Population allocataire" sheetId="1" r:id="rId1"/>
    <sheet name="Structure familiale" sheetId="2" r:id="rId2"/>
    <sheet name="Prestations familiales" sheetId="3" r:id="rId3"/>
    <sheet name="Logement &amp; Handicap" sheetId="4" r:id="rId4"/>
    <sheet name="Ressources" sheetId="5" r:id="rId5"/>
  </sheets>
  <definedNames>
    <definedName name="IDX" localSheetId="3">'Logement &amp; Handicap'!#REF!</definedName>
    <definedName name="IDX" localSheetId="0">'Population allocataire'!$A$1</definedName>
    <definedName name="IDX" localSheetId="2">'Prestations familiales'!#REF!</definedName>
    <definedName name="IDX" localSheetId="4">'Ressources'!#REF!</definedName>
    <definedName name="IDX" localSheetId="1">'Structure familiale'!#REF!</definedName>
    <definedName name="IDX1" localSheetId="3">'Logement &amp; Handicap'!#REF!</definedName>
    <definedName name="IDX1" localSheetId="0">'Prestations familiales'!#REF!</definedName>
    <definedName name="IDX1" localSheetId="2">'Prestations familiales'!#REF!</definedName>
    <definedName name="IDX1" localSheetId="4">'Ressources'!#REF!</definedName>
    <definedName name="IDX1" localSheetId="1">'Structure familiale'!$A$1</definedName>
    <definedName name="IDX2" localSheetId="3">'Logement &amp; Handicap'!$A$1</definedName>
    <definedName name="IDX2" localSheetId="0">'Population allocataire'!#REF!</definedName>
    <definedName name="IDX2" localSheetId="2">'Prestations familiales'!$A$1</definedName>
    <definedName name="IDX2" localSheetId="4">'Ressources'!#REF!</definedName>
    <definedName name="IDX2" localSheetId="1">'Structure familiale'!#REF!</definedName>
    <definedName name="IDX3" localSheetId="3">'Logement &amp; Handicap'!#REF!</definedName>
    <definedName name="IDX3" localSheetId="0">'Population allocataire'!#REF!</definedName>
    <definedName name="IDX3" localSheetId="2">'Prestations familiales'!#REF!</definedName>
    <definedName name="IDX3" localSheetId="4">'Ressources'!$A$1</definedName>
    <definedName name="IDX3" localSheetId="1">'Structure familiale'!#REF!</definedName>
  </definedNames>
  <calcPr fullCalcOnLoad="1"/>
</workbook>
</file>

<file path=xl/sharedStrings.xml><?xml version="1.0" encoding="utf-8"?>
<sst xmlns="http://schemas.openxmlformats.org/spreadsheetml/2006/main" count="256" uniqueCount="107">
  <si>
    <t>POPULATION ALLOCATAIRE</t>
  </si>
  <si>
    <t>N° Insee</t>
  </si>
  <si>
    <t>Nom commune</t>
  </si>
  <si>
    <t>78</t>
  </si>
  <si>
    <t>YVELINES</t>
  </si>
  <si>
    <t>Les données inférieures à 5 sont mises à '.'</t>
  </si>
  <si>
    <t>STRUCTURES FAMILIALES</t>
  </si>
  <si>
    <t>Nb allocataires AF</t>
  </si>
  <si>
    <t>RESSOURCES</t>
  </si>
  <si>
    <t>Personnes couvertes CAF</t>
  </si>
  <si>
    <t>Nombre total</t>
  </si>
  <si>
    <t>NOTE :</t>
  </si>
  <si>
    <t>Sans conjoint</t>
  </si>
  <si>
    <t>En couple</t>
  </si>
  <si>
    <t>Nb allocataires ARS</t>
  </si>
  <si>
    <t>Nb allocataires ASF</t>
  </si>
  <si>
    <t>dont Allocation de base</t>
  </si>
  <si>
    <t>dont Prime à la naissance</t>
  </si>
  <si>
    <t>dont Complément mode de garde - Domicile</t>
  </si>
  <si>
    <t>Allocataires de la PAJE</t>
  </si>
  <si>
    <t>Enfants 0-2 ans concernés par la PAJE</t>
  </si>
  <si>
    <t>Nb enfts 0-2 ans Complément mode de garde - Domicile</t>
  </si>
  <si>
    <t>Logement</t>
  </si>
  <si>
    <t>Handicap</t>
  </si>
  <si>
    <t>Nb allocataires APL</t>
  </si>
  <si>
    <t>Nb allocataires ALS</t>
  </si>
  <si>
    <t>Nb allocataires ALF</t>
  </si>
  <si>
    <t>Nb allocataires AAH</t>
  </si>
  <si>
    <t>Nb allocataires AEEH</t>
  </si>
  <si>
    <t>Nb enfts bénéf. AEEH</t>
  </si>
  <si>
    <t>Nb allocataires RSA</t>
  </si>
  <si>
    <t>dont enfts de - de 3 ans</t>
  </si>
  <si>
    <t>dont enfts de - de 20 ans</t>
  </si>
  <si>
    <t>Nombre d'allocataires CAF</t>
  </si>
  <si>
    <t>dont enfts de 3 à 5 ans révolus</t>
  </si>
  <si>
    <t>sans enfant</t>
  </si>
  <si>
    <t>avec enfants</t>
  </si>
  <si>
    <t>dont 3 enfants ou +</t>
  </si>
  <si>
    <t>PRESTATIONS FAMILIALES</t>
  </si>
  <si>
    <t>LOGEMENT ET HANDICAP</t>
  </si>
  <si>
    <t>Nb allocataires PAJE</t>
  </si>
  <si>
    <t>Nb personnes couvertes par le RSA</t>
  </si>
  <si>
    <t>Nb alloc presta Caf &gt; 50% ressources</t>
  </si>
  <si>
    <t>dont presta Caf = 100% ressources</t>
  </si>
  <si>
    <t>Dépendance aux prestations CAF</t>
  </si>
  <si>
    <t>Nb allocataires CF</t>
  </si>
  <si>
    <t>dont Complément mode de garde - Structure</t>
  </si>
  <si>
    <t>Nb enfts 0-2 ans Complément mode de garde - Structure</t>
  </si>
  <si>
    <t>dont RSA jeune</t>
  </si>
  <si>
    <t>Les données se rapportant aux communes de moins de 100 allocataires sont mises à '.'</t>
  </si>
  <si>
    <t>dont Complément d'activité à taux plein</t>
  </si>
  <si>
    <t>dont Complément d'activité à taux réduit</t>
  </si>
  <si>
    <t>monoparents</t>
  </si>
  <si>
    <t>Nb allocataires AJPP</t>
  </si>
  <si>
    <t>Nb allocataires AAH (majoration pour vie autonome)</t>
  </si>
  <si>
    <t>dont isolés</t>
  </si>
  <si>
    <t>dont monoparents</t>
  </si>
  <si>
    <t>dont couples sans enfant</t>
  </si>
  <si>
    <t>dont couples avec enfants</t>
  </si>
  <si>
    <t>Nb allocataires à bas revenus</t>
  </si>
  <si>
    <t>Nb personnes vivant dans un foyer alloc. à bas revenus</t>
  </si>
  <si>
    <t>dont PreParE taux réduit</t>
  </si>
  <si>
    <t>dont PreParE taux plein</t>
  </si>
  <si>
    <t>200033173</t>
  </si>
  <si>
    <t>CC DE LA HAUTE VALLEE DE CHEVREUSE</t>
  </si>
  <si>
    <t>200034130</t>
  </si>
  <si>
    <t>CC GALLY MAULDRE</t>
  </si>
  <si>
    <t>200058519</t>
  </si>
  <si>
    <t>CA SAINT GERMAIN BOUCLES DE SEINE</t>
  </si>
  <si>
    <t>200058782</t>
  </si>
  <si>
    <t>200059889</t>
  </si>
  <si>
    <t>CU GRAND PARIS SEINE ET OISE</t>
  </si>
  <si>
    <t>247800550</t>
  </si>
  <si>
    <t>CC DU PAYS HOUDANAIS (C.C.P.H.)</t>
  </si>
  <si>
    <t>247800584</t>
  </si>
  <si>
    <t>CA VERSAILLES GRAND PARC (C.A.V.G.P.)</t>
  </si>
  <si>
    <t>CA RAMBOUILLET TERRITOIRES</t>
  </si>
  <si>
    <t>247800618</t>
  </si>
  <si>
    <t>CC COEUR D'YVELINES</t>
  </si>
  <si>
    <t>249500109</t>
  </si>
  <si>
    <t>CA DE CERGY-PONTOISE</t>
  </si>
  <si>
    <t>dont Complément mode de garde - Ass maternelle</t>
  </si>
  <si>
    <t>Nb enfts 0-2 ans Complément mode de garde - Ass maternelle</t>
  </si>
  <si>
    <t>Nb enfts 0-2 ans Complément d'Activité taux plein</t>
  </si>
  <si>
    <t>Nb enfts 0-2 ans Complément d'Activité taux réduit</t>
  </si>
  <si>
    <t>Nb enfts 0-2 ans PreParE taux plein</t>
  </si>
  <si>
    <t>Nb enfts 0-2 ans PreParE taux réduit</t>
  </si>
  <si>
    <t>Nb allocataires avec aide logt - accession</t>
  </si>
  <si>
    <t>Nb allocataires avec aide logt - location Parc privé</t>
  </si>
  <si>
    <t>Nb allocataires avec aide logt - location parc social</t>
  </si>
  <si>
    <t>CA DE SAINT QUENTIN EN YVELINES</t>
  </si>
  <si>
    <t>200071074</t>
  </si>
  <si>
    <t>CC LES PORTES DE L'ILE DE FRANCE</t>
  </si>
  <si>
    <t>200073344</t>
  </si>
  <si>
    <t>Nb allocataires avec aide au logement de moins de 25 ans</t>
  </si>
  <si>
    <t>Nb allocataires PPA</t>
  </si>
  <si>
    <t>RSA</t>
  </si>
  <si>
    <t>PPA</t>
  </si>
  <si>
    <t>RSA et 
PPA</t>
  </si>
  <si>
    <t>Nb personnes couvertes par la PPA</t>
  </si>
  <si>
    <t>Nb allocataires RSA et PPA</t>
  </si>
  <si>
    <t>dont enfts de moins d'un an</t>
  </si>
  <si>
    <t>dont enfts de 1 an</t>
  </si>
  <si>
    <t>dont enfts de 2 ans</t>
  </si>
  <si>
    <t>-</t>
  </si>
  <si>
    <t>Source : Base communale allocataires au 31/12/2019</t>
  </si>
  <si>
    <r>
      <t>Sous le seuil des bas revenus
 (1071 € par UC ou "équivalent adulte"</t>
    </r>
    <r>
      <rPr>
        <i/>
        <sz val="10"/>
        <color indexed="60"/>
        <rFont val="Arial"/>
        <family val="2"/>
      </rPr>
      <t xml:space="preserve"> à fin 2019 sur les revenus 2018)</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</si>
</sst>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_-* #,##0\ _€_-;\-* #,##0\ _€_-;_-* &quot;-&quot;??\ _€_-;_-@_-"/>
    <numFmt numFmtId="169" formatCode="_-* #,##0.0\ _€_-;\-* #,##0.0\ _€_-;_-* &quot;-&quot;??\ _€_-;_-@_-"/>
    <numFmt numFmtId="170" formatCode="#,##0_ ;\-#,##0\ "/>
    <numFmt numFmtId="171" formatCode="[$€-2]\ #,##0.00_);[Red]\([$€-2]\ #,##0.00\)"/>
  </numFmts>
  <fonts count="57">
    <font>
      <sz val="10"/>
      <name val="Arial"/>
      <family val="0"/>
    </font>
    <font>
      <sz val="10"/>
      <name val="Arial Unicode MS"/>
      <family val="2"/>
    </font>
    <font>
      <i/>
      <sz val="10"/>
      <name val="Arial Unicode MS"/>
      <family val="2"/>
    </font>
    <font>
      <b/>
      <sz val="12"/>
      <name val="Arial"/>
      <family val="2"/>
    </font>
    <font>
      <b/>
      <i/>
      <sz val="10"/>
      <name val="Arial Unicode MS"/>
      <family val="2"/>
    </font>
    <font>
      <b/>
      <i/>
      <sz val="10"/>
      <name val="Arial"/>
      <family val="2"/>
    </font>
    <font>
      <sz val="9"/>
      <name val="Arial Unicode MS"/>
      <family val="2"/>
    </font>
    <font>
      <sz val="9"/>
      <name val="Arial"/>
      <family val="2"/>
    </font>
    <font>
      <b/>
      <sz val="14"/>
      <name val="Arial"/>
      <family val="2"/>
    </font>
    <font>
      <b/>
      <sz val="10"/>
      <name val="Arial"/>
      <family val="2"/>
    </font>
    <font>
      <b/>
      <sz val="9"/>
      <name val="Arial Unicode MS"/>
      <family val="2"/>
    </font>
    <font>
      <sz val="8"/>
      <name val="Arial"/>
      <family val="2"/>
    </font>
    <font>
      <b/>
      <i/>
      <sz val="10"/>
      <color indexed="10"/>
      <name val="Arial"/>
      <family val="2"/>
    </font>
    <font>
      <b/>
      <sz val="11"/>
      <name val="Arial"/>
      <family val="2"/>
    </font>
    <font>
      <i/>
      <sz val="10"/>
      <color indexed="60"/>
      <name val="Arial"/>
      <family val="2"/>
    </font>
    <font>
      <b/>
      <sz val="10"/>
      <name val="Arial Unicode M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60"/>
      <name val="Arial"/>
      <family val="2"/>
    </font>
    <font>
      <b/>
      <sz val="10"/>
      <color indexed="8"/>
      <name val="Arial"/>
      <family val="2"/>
    </font>
    <font>
      <sz val="10"/>
      <color indexed="8"/>
      <name val="Arial"/>
      <family val="2"/>
    </font>
    <font>
      <u val="single"/>
      <sz val="10"/>
      <color indexed="8"/>
      <name val="Arial"/>
      <family val="2"/>
    </font>
    <font>
      <sz val="10"/>
      <color indexed="8"/>
      <name val="Calibri"/>
      <family val="2"/>
    </font>
    <font>
      <b/>
      <sz val="10.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5"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39"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1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0" fillId="0" borderId="10" xfId="0" applyBorder="1" applyAlignment="1">
      <alignment horizontal="center"/>
    </xf>
    <xf numFmtId="0" fontId="1" fillId="0" borderId="0" xfId="0" applyFont="1" applyAlignment="1">
      <alignment horizontal="left"/>
    </xf>
    <xf numFmtId="0" fontId="0" fillId="0" borderId="0" xfId="0" applyAlignment="1">
      <alignment horizontal="left"/>
    </xf>
    <xf numFmtId="0" fontId="0" fillId="0" borderId="10" xfId="0" applyBorder="1" applyAlignment="1">
      <alignment horizontal="left"/>
    </xf>
    <xf numFmtId="0" fontId="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168" fontId="3" fillId="0" borderId="0" xfId="44" applyNumberFormat="1" applyFont="1" applyFill="1" applyBorder="1" applyAlignment="1">
      <alignment horizont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9" fillId="0" borderId="0" xfId="0" applyFont="1" applyAlignment="1">
      <alignment horizontal="center" vertical="center"/>
    </xf>
    <xf numFmtId="0" fontId="6" fillId="35" borderId="17" xfId="0" applyFont="1" applyFill="1" applyBorder="1" applyAlignment="1">
      <alignment horizontal="center" vertical="center" wrapText="1"/>
    </xf>
    <xf numFmtId="0" fontId="10" fillId="37" borderId="12" xfId="0" applyFont="1" applyFill="1" applyBorder="1" applyAlignment="1">
      <alignment horizontal="center" vertical="center"/>
    </xf>
    <xf numFmtId="0" fontId="10" fillId="37" borderId="18" xfId="0" applyFont="1" applyFill="1" applyBorder="1" applyAlignment="1">
      <alignment horizontal="center" vertical="center" wrapText="1"/>
    </xf>
    <xf numFmtId="0" fontId="10" fillId="37" borderId="19" xfId="0" applyFont="1" applyFill="1" applyBorder="1" applyAlignment="1">
      <alignment horizontal="center" vertical="center"/>
    </xf>
    <xf numFmtId="0" fontId="12" fillId="0" borderId="0" xfId="0" applyFont="1" applyAlignment="1">
      <alignment horizontal="left"/>
    </xf>
    <xf numFmtId="0" fontId="0" fillId="0" borderId="0" xfId="0" applyAlignment="1" quotePrefix="1">
      <alignment/>
    </xf>
    <xf numFmtId="49" fontId="0" fillId="0" borderId="0" xfId="0" applyNumberFormat="1" applyAlignment="1">
      <alignment horizontal="center"/>
    </xf>
    <xf numFmtId="0" fontId="0" fillId="0" borderId="0" xfId="0" applyNumberFormat="1" applyAlignment="1" quotePrefix="1">
      <alignment/>
    </xf>
    <xf numFmtId="0" fontId="6" fillId="38" borderId="13" xfId="0" applyFont="1" applyFill="1" applyBorder="1" applyAlignment="1">
      <alignment horizontal="center" vertical="center" wrapText="1"/>
    </xf>
    <xf numFmtId="0" fontId="6" fillId="38" borderId="11" xfId="0" applyFont="1" applyFill="1" applyBorder="1" applyAlignment="1">
      <alignment horizontal="center" vertical="center" wrapText="1"/>
    </xf>
    <xf numFmtId="0" fontId="6" fillId="38" borderId="16" xfId="0" applyFont="1" applyFill="1" applyBorder="1" applyAlignment="1">
      <alignment horizontal="center" vertical="center" wrapText="1"/>
    </xf>
    <xf numFmtId="0" fontId="10" fillId="37"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13" fillId="0" borderId="19" xfId="0" applyFont="1" applyBorder="1" applyAlignment="1">
      <alignment horizontal="left" vertical="center"/>
    </xf>
    <xf numFmtId="49" fontId="13" fillId="0" borderId="12" xfId="0" applyNumberFormat="1" applyFont="1" applyBorder="1" applyAlignment="1">
      <alignment horizontal="left" vertical="center"/>
    </xf>
    <xf numFmtId="168" fontId="13" fillId="0" borderId="18" xfId="0" applyNumberFormat="1" applyFont="1" applyBorder="1" applyAlignment="1">
      <alignment horizontal="right" vertical="center" wrapText="1"/>
    </xf>
    <xf numFmtId="3" fontId="13" fillId="0" borderId="16" xfId="44" applyNumberFormat="1" applyFont="1" applyBorder="1" applyAlignment="1">
      <alignment horizontal="right" vertical="center" wrapText="1"/>
    </xf>
    <xf numFmtId="3" fontId="13" fillId="0" borderId="17" xfId="44" applyNumberFormat="1" applyFont="1" applyBorder="1" applyAlignment="1">
      <alignment horizontal="right" vertical="center" wrapText="1"/>
    </xf>
    <xf numFmtId="3" fontId="13" fillId="0" borderId="11" xfId="44" applyNumberFormat="1" applyFont="1" applyBorder="1" applyAlignment="1">
      <alignment horizontal="right" vertical="center" wrapText="1"/>
    </xf>
    <xf numFmtId="3" fontId="13" fillId="0" borderId="19" xfId="44" applyNumberFormat="1" applyFont="1" applyBorder="1" applyAlignment="1">
      <alignment horizontal="right" vertical="center" wrapText="1"/>
    </xf>
    <xf numFmtId="3" fontId="13" fillId="0" borderId="12" xfId="44" applyNumberFormat="1" applyFont="1" applyBorder="1" applyAlignment="1">
      <alignment horizontal="right" vertical="center" wrapText="1"/>
    </xf>
    <xf numFmtId="3" fontId="13" fillId="0" borderId="13" xfId="44" applyNumberFormat="1" applyFont="1" applyBorder="1" applyAlignment="1">
      <alignment horizontal="right" vertical="center" wrapText="1"/>
    </xf>
    <xf numFmtId="168" fontId="13" fillId="0" borderId="12" xfId="44" applyNumberFormat="1" applyFont="1" applyBorder="1" applyAlignment="1">
      <alignment horizontal="right" vertical="center" wrapText="1"/>
    </xf>
    <xf numFmtId="168" fontId="13" fillId="0" borderId="13" xfId="44" applyNumberFormat="1" applyFont="1" applyBorder="1" applyAlignment="1">
      <alignment horizontal="right" vertical="center" wrapText="1"/>
    </xf>
    <xf numFmtId="168" fontId="13" fillId="0" borderId="11" xfId="44" applyNumberFormat="1" applyFont="1" applyBorder="1" applyAlignment="1">
      <alignment horizontal="right" vertical="center" wrapText="1"/>
    </xf>
    <xf numFmtId="0" fontId="0" fillId="0" borderId="0" xfId="0" applyAlignment="1">
      <alignment horizontal="right"/>
    </xf>
    <xf numFmtId="168" fontId="3" fillId="0" borderId="0" xfId="44" applyNumberFormat="1" applyFont="1" applyFill="1" applyBorder="1" applyAlignment="1">
      <alignment horizontal="right" wrapText="1"/>
    </xf>
    <xf numFmtId="0" fontId="4" fillId="0" borderId="0" xfId="0" applyFont="1" applyAlignment="1">
      <alignment horizontal="right"/>
    </xf>
    <xf numFmtId="0" fontId="0" fillId="0" borderId="10" xfId="0" applyBorder="1" applyAlignment="1">
      <alignment horizontal="right"/>
    </xf>
    <xf numFmtId="0" fontId="6" fillId="36" borderId="19" xfId="0" applyFont="1" applyFill="1" applyBorder="1" applyAlignment="1">
      <alignment horizontal="center" vertical="center" wrapText="1"/>
    </xf>
    <xf numFmtId="3" fontId="1" fillId="0" borderId="20" xfId="44" applyNumberFormat="1" applyFont="1" applyBorder="1" applyAlignment="1">
      <alignment horizontal="right" vertical="center" wrapText="1"/>
    </xf>
    <xf numFmtId="3" fontId="1" fillId="0" borderId="21" xfId="44" applyNumberFormat="1" applyFont="1" applyBorder="1" applyAlignment="1">
      <alignment horizontal="right" vertical="center" wrapText="1"/>
    </xf>
    <xf numFmtId="3" fontId="1" fillId="0" borderId="22" xfId="44" applyNumberFormat="1" applyFont="1" applyBorder="1" applyAlignment="1">
      <alignment horizontal="right" vertical="center" wrapText="1"/>
    </xf>
    <xf numFmtId="3" fontId="1" fillId="0" borderId="23" xfId="44" applyNumberFormat="1" applyFont="1" applyBorder="1" applyAlignment="1">
      <alignment horizontal="right" vertical="center" wrapText="1"/>
    </xf>
    <xf numFmtId="3" fontId="1" fillId="0" borderId="22" xfId="44" applyNumberFormat="1" applyFont="1" applyBorder="1" applyAlignment="1" quotePrefix="1">
      <alignment horizontal="right" vertical="center" wrapText="1"/>
    </xf>
    <xf numFmtId="3" fontId="1" fillId="0" borderId="24" xfId="44" applyNumberFormat="1" applyFont="1" applyBorder="1" applyAlignment="1">
      <alignment horizontal="right" vertical="center" wrapText="1"/>
    </xf>
    <xf numFmtId="0" fontId="0" fillId="0" borderId="0" xfId="0" applyAlignment="1">
      <alignment horizontal="center" vertical="center"/>
    </xf>
    <xf numFmtId="3" fontId="1" fillId="0" borderId="25" xfId="44" applyNumberFormat="1" applyFont="1" applyBorder="1" applyAlignment="1">
      <alignment horizontal="right" vertical="center" wrapText="1"/>
    </xf>
    <xf numFmtId="3" fontId="1" fillId="0" borderId="26" xfId="44" applyNumberFormat="1" applyFont="1" applyBorder="1" applyAlignment="1">
      <alignment horizontal="right" vertical="center" wrapText="1"/>
    </xf>
    <xf numFmtId="3" fontId="1" fillId="0" borderId="27" xfId="44" applyNumberFormat="1" applyFont="1" applyBorder="1" applyAlignment="1">
      <alignment horizontal="right" vertical="center" wrapText="1"/>
    </xf>
    <xf numFmtId="3" fontId="1" fillId="0" borderId="28" xfId="44" applyNumberFormat="1" applyFont="1" applyBorder="1" applyAlignment="1">
      <alignment horizontal="right" vertical="center" wrapText="1"/>
    </xf>
    <xf numFmtId="3" fontId="1" fillId="0" borderId="29" xfId="44" applyNumberFormat="1" applyFont="1" applyBorder="1" applyAlignment="1">
      <alignment horizontal="right" vertical="center" wrapText="1"/>
    </xf>
    <xf numFmtId="3" fontId="1" fillId="0" borderId="25" xfId="44" applyNumberFormat="1" applyFont="1" applyBorder="1" applyAlignment="1" quotePrefix="1">
      <alignment horizontal="right" vertical="center" wrapText="1"/>
    </xf>
    <xf numFmtId="3" fontId="1" fillId="0" borderId="26" xfId="44" applyNumberFormat="1" applyFont="1" applyBorder="1" applyAlignment="1" quotePrefix="1">
      <alignment horizontal="right" vertical="center" wrapText="1"/>
    </xf>
    <xf numFmtId="3" fontId="1" fillId="0" borderId="27" xfId="44" applyNumberFormat="1" applyFont="1" applyBorder="1" applyAlignment="1" quotePrefix="1">
      <alignment horizontal="right" vertical="center" wrapText="1"/>
    </xf>
    <xf numFmtId="3" fontId="1" fillId="0" borderId="28" xfId="44" applyNumberFormat="1" applyFont="1" applyBorder="1" applyAlignment="1" quotePrefix="1">
      <alignment horizontal="right" vertical="center" wrapText="1"/>
    </xf>
    <xf numFmtId="3" fontId="1" fillId="0" borderId="29" xfId="44" applyNumberFormat="1" applyFont="1" applyBorder="1" applyAlignment="1" quotePrefix="1">
      <alignment horizontal="right" vertical="center" wrapText="1"/>
    </xf>
    <xf numFmtId="0" fontId="4" fillId="0" borderId="0" xfId="0" applyFont="1" applyAlignment="1">
      <alignment horizontal="left" vertical="top"/>
    </xf>
    <xf numFmtId="0" fontId="15" fillId="37" borderId="12" xfId="0" applyFont="1" applyFill="1" applyBorder="1" applyAlignment="1">
      <alignment horizontal="center" vertical="center"/>
    </xf>
    <xf numFmtId="0" fontId="15" fillId="37" borderId="19" xfId="0" applyFont="1" applyFill="1" applyBorder="1" applyAlignment="1">
      <alignment horizontal="center" vertical="center"/>
    </xf>
    <xf numFmtId="0" fontId="15" fillId="37" borderId="18" xfId="0" applyFont="1" applyFill="1" applyBorder="1" applyAlignment="1">
      <alignment horizontal="center" vertical="center" wrapText="1"/>
    </xf>
    <xf numFmtId="0" fontId="10" fillId="37" borderId="14" xfId="0" applyFont="1" applyFill="1" applyBorder="1" applyAlignment="1">
      <alignment horizontal="center" vertical="center"/>
    </xf>
    <xf numFmtId="0" fontId="7" fillId="0" borderId="0" xfId="0" applyFont="1" applyAlignment="1">
      <alignment horizontal="left"/>
    </xf>
    <xf numFmtId="0" fontId="0" fillId="0" borderId="0" xfId="0" applyBorder="1" applyAlignment="1">
      <alignment horizontal="left"/>
    </xf>
    <xf numFmtId="0" fontId="0" fillId="0" borderId="0" xfId="0" applyBorder="1" applyAlignment="1">
      <alignment horizont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1" xfId="0" applyNumberFormat="1" applyFont="1" applyBorder="1" applyAlignment="1">
      <alignment horizontal="right" vertical="center"/>
    </xf>
    <xf numFmtId="3" fontId="1" fillId="0" borderId="30" xfId="44" applyNumberFormat="1" applyFont="1" applyBorder="1" applyAlignment="1">
      <alignment horizontal="right" vertical="center" wrapText="1"/>
    </xf>
    <xf numFmtId="3" fontId="1" fillId="0" borderId="31" xfId="44" applyNumberFormat="1" applyFont="1" applyBorder="1" applyAlignment="1">
      <alignment horizontal="right" vertical="center" wrapText="1"/>
    </xf>
    <xf numFmtId="3" fontId="1" fillId="0" borderId="32" xfId="44" applyNumberFormat="1" applyFont="1" applyBorder="1" applyAlignment="1">
      <alignment horizontal="right" vertical="center" wrapText="1"/>
    </xf>
    <xf numFmtId="3" fontId="1" fillId="0" borderId="33" xfId="44" applyNumberFormat="1" applyFont="1" applyBorder="1" applyAlignment="1">
      <alignment horizontal="right" vertical="center" wrapText="1"/>
    </xf>
    <xf numFmtId="3" fontId="1" fillId="0" borderId="32" xfId="44" applyNumberFormat="1" applyFont="1" applyBorder="1" applyAlignment="1" quotePrefix="1">
      <alignment horizontal="right" vertical="center" wrapText="1"/>
    </xf>
    <xf numFmtId="3" fontId="1" fillId="0" borderId="34" xfId="44" applyNumberFormat="1" applyFont="1" applyBorder="1" applyAlignment="1">
      <alignment horizontal="right" vertical="center" wrapText="1"/>
    </xf>
    <xf numFmtId="0" fontId="6" fillId="38" borderId="35" xfId="0" applyFont="1" applyFill="1" applyBorder="1" applyAlignment="1">
      <alignment horizontal="center" vertical="center" wrapText="1"/>
    </xf>
    <xf numFmtId="0" fontId="6" fillId="38" borderId="36" xfId="0" applyFont="1" applyFill="1" applyBorder="1" applyAlignment="1">
      <alignment horizontal="center" vertical="center" wrapText="1"/>
    </xf>
    <xf numFmtId="0" fontId="6" fillId="38" borderId="37" xfId="0" applyFont="1" applyFill="1" applyBorder="1" applyAlignment="1">
      <alignment horizontal="center" vertical="center" wrapText="1"/>
    </xf>
    <xf numFmtId="0" fontId="6" fillId="38"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39" fillId="0" borderId="0" xfId="49" applyAlignment="1">
      <alignment wrapText="1"/>
      <protection/>
    </xf>
    <xf numFmtId="0" fontId="0" fillId="0" borderId="0" xfId="0" applyAlignment="1">
      <alignment horizontal="center" wrapText="1"/>
    </xf>
    <xf numFmtId="168" fontId="8" fillId="33" borderId="0" xfId="44"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5"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40" xfId="0" applyFont="1" applyFill="1" applyBorder="1" applyAlignment="1">
      <alignment horizontal="center" vertical="center"/>
    </xf>
    <xf numFmtId="0" fontId="9" fillId="34" borderId="41" xfId="0" applyFont="1" applyFill="1" applyBorder="1" applyAlignment="1">
      <alignment horizontal="center" vertical="center"/>
    </xf>
    <xf numFmtId="168" fontId="8" fillId="34" borderId="0" xfId="44" applyNumberFormat="1" applyFont="1" applyFill="1" applyBorder="1" applyAlignment="1">
      <alignment horizontal="center" vertical="center" wrapText="1"/>
    </xf>
    <xf numFmtId="0" fontId="9" fillId="36" borderId="39" xfId="0" applyFont="1" applyFill="1" applyBorder="1" applyAlignment="1">
      <alignment horizontal="center" vertical="center"/>
    </xf>
    <xf numFmtId="0" fontId="9" fillId="36" borderId="40" xfId="0" applyFont="1" applyFill="1" applyBorder="1" applyAlignment="1">
      <alignment horizontal="center" vertical="center"/>
    </xf>
    <xf numFmtId="0" fontId="9" fillId="36" borderId="41" xfId="0" applyFont="1" applyFill="1" applyBorder="1" applyAlignment="1">
      <alignment horizontal="center" vertical="center"/>
    </xf>
    <xf numFmtId="168" fontId="8" fillId="36" borderId="0" xfId="44" applyNumberFormat="1" applyFont="1" applyFill="1" applyBorder="1" applyAlignment="1">
      <alignment horizontal="center" vertical="center" wrapText="1"/>
    </xf>
    <xf numFmtId="0" fontId="9" fillId="36" borderId="14" xfId="0" applyFont="1" applyFill="1" applyBorder="1" applyAlignment="1">
      <alignment horizontal="center" vertical="center"/>
    </xf>
    <xf numFmtId="0" fontId="9" fillId="36" borderId="17" xfId="0" applyFont="1" applyFill="1" applyBorder="1" applyAlignment="1">
      <alignment horizontal="center" vertical="center"/>
    </xf>
    <xf numFmtId="0" fontId="9" fillId="36" borderId="15" xfId="0" applyFont="1" applyFill="1" applyBorder="1" applyAlignment="1">
      <alignment horizontal="center" vertical="center"/>
    </xf>
    <xf numFmtId="168" fontId="8" fillId="38" borderId="0" xfId="44" applyNumberFormat="1" applyFont="1" applyFill="1" applyBorder="1" applyAlignment="1">
      <alignment horizontal="center" vertical="center" wrapText="1"/>
    </xf>
    <xf numFmtId="0" fontId="9" fillId="38" borderId="14" xfId="0" applyFont="1" applyFill="1" applyBorder="1" applyAlignment="1">
      <alignment horizontal="center" vertical="center"/>
    </xf>
    <xf numFmtId="0" fontId="9" fillId="38" borderId="17" xfId="0" applyFont="1" applyFill="1" applyBorder="1" applyAlignment="1">
      <alignment horizontal="center" vertical="center"/>
    </xf>
    <xf numFmtId="0" fontId="9" fillId="38" borderId="15" xfId="0" applyFont="1" applyFill="1" applyBorder="1" applyAlignment="1">
      <alignment horizontal="center" vertical="center"/>
    </xf>
    <xf numFmtId="0" fontId="9" fillId="38" borderId="39" xfId="0" applyFont="1" applyFill="1" applyBorder="1" applyAlignment="1">
      <alignment horizontal="center" vertical="center"/>
    </xf>
    <xf numFmtId="0" fontId="9" fillId="38" borderId="40" xfId="0" applyFont="1" applyFill="1" applyBorder="1" applyAlignment="1">
      <alignment horizontal="center" vertical="center"/>
    </xf>
    <xf numFmtId="0" fontId="9" fillId="38" borderId="41" xfId="0" applyFont="1" applyFill="1" applyBorder="1" applyAlignment="1">
      <alignment horizontal="center" vertical="center"/>
    </xf>
    <xf numFmtId="168" fontId="8" fillId="35" borderId="0" xfId="44" applyNumberFormat="1"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7"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40" xfId="0" applyFill="1" applyBorder="1" applyAlignment="1">
      <alignment horizontal="center" vertical="center" wrapText="1"/>
    </xf>
    <xf numFmtId="0" fontId="56" fillId="35" borderId="14" xfId="0" applyFont="1" applyFill="1" applyBorder="1" applyAlignment="1">
      <alignment horizontal="center" vertical="center" wrapText="1"/>
    </xf>
    <xf numFmtId="0" fontId="56" fillId="35" borderId="17" xfId="0" applyFont="1" applyFill="1" applyBorder="1" applyAlignment="1">
      <alignment horizontal="center" vertical="center" wrapText="1"/>
    </xf>
    <xf numFmtId="0" fontId="56" fillId="35" borderId="15" xfId="0" applyFont="1" applyFill="1" applyBorder="1" applyAlignment="1">
      <alignment horizontal="center" vertical="center" wrapText="1"/>
    </xf>
    <xf numFmtId="49" fontId="1" fillId="0" borderId="42" xfId="0" applyNumberFormat="1" applyFont="1" applyBorder="1" applyAlignment="1">
      <alignment horizontal="left" vertical="center"/>
    </xf>
    <xf numFmtId="0" fontId="10" fillId="0" borderId="43" xfId="0" applyFont="1" applyBorder="1" applyAlignment="1">
      <alignment horizontal="left" vertical="center"/>
    </xf>
    <xf numFmtId="3" fontId="1" fillId="0" borderId="44" xfId="0" applyNumberFormat="1" applyFont="1" applyBorder="1" applyAlignment="1">
      <alignment horizontal="right" vertical="center" wrapText="1"/>
    </xf>
    <xf numFmtId="3" fontId="1" fillId="0" borderId="42" xfId="44" applyNumberFormat="1" applyFont="1" applyBorder="1" applyAlignment="1">
      <alignment horizontal="right" vertical="center" wrapText="1"/>
    </xf>
    <xf numFmtId="3" fontId="1" fillId="0" borderId="45" xfId="44" applyNumberFormat="1" applyFont="1" applyBorder="1" applyAlignment="1" quotePrefix="1">
      <alignment horizontal="right" vertical="center" wrapText="1"/>
    </xf>
    <xf numFmtId="3" fontId="1" fillId="0" borderId="46" xfId="44" applyNumberFormat="1" applyFont="1" applyBorder="1" applyAlignment="1">
      <alignment horizontal="right" vertical="center" wrapText="1"/>
    </xf>
    <xf numFmtId="3" fontId="1" fillId="0" borderId="47" xfId="44" applyNumberFormat="1" applyFont="1" applyBorder="1" applyAlignment="1">
      <alignment horizontal="right" vertical="center" wrapText="1"/>
    </xf>
    <xf numFmtId="3" fontId="1" fillId="0" borderId="43" xfId="44" applyNumberFormat="1" applyFont="1" applyBorder="1" applyAlignment="1">
      <alignment horizontal="right" vertical="center" wrapText="1"/>
    </xf>
    <xf numFmtId="3" fontId="0" fillId="0" borderId="42" xfId="0" applyNumberFormat="1" applyBorder="1" applyAlignment="1">
      <alignment horizontal="right" vertical="center"/>
    </xf>
    <xf numFmtId="3" fontId="0" fillId="0" borderId="48" xfId="0" applyNumberFormat="1" applyBorder="1" applyAlignment="1">
      <alignment horizontal="right" vertical="center"/>
    </xf>
    <xf numFmtId="3" fontId="0" fillId="0" borderId="46" xfId="0" applyNumberFormat="1" applyBorder="1" applyAlignment="1">
      <alignment horizontal="right" vertical="center"/>
    </xf>
    <xf numFmtId="49" fontId="1" fillId="0" borderId="25" xfId="0" applyNumberFormat="1" applyFont="1" applyBorder="1" applyAlignment="1">
      <alignment horizontal="left" vertical="center"/>
    </xf>
    <xf numFmtId="0" fontId="10" fillId="0" borderId="29" xfId="0" applyFont="1" applyBorder="1" applyAlignment="1">
      <alignment horizontal="left" vertical="center"/>
    </xf>
    <xf numFmtId="3" fontId="1" fillId="0" borderId="49" xfId="0" applyNumberFormat="1" applyFont="1" applyBorder="1" applyAlignment="1">
      <alignment horizontal="right" vertical="center" wrapText="1"/>
    </xf>
    <xf numFmtId="3" fontId="1" fillId="0" borderId="50" xfId="44" applyNumberFormat="1" applyFont="1" applyBorder="1" applyAlignment="1" quotePrefix="1">
      <alignment horizontal="right" vertical="center" wrapText="1"/>
    </xf>
    <xf numFmtId="3" fontId="0" fillId="0" borderId="25" xfId="0" applyNumberFormat="1" applyBorder="1" applyAlignment="1">
      <alignment horizontal="right" vertical="center"/>
    </xf>
    <xf numFmtId="3" fontId="0" fillId="0" borderId="27" xfId="0" applyNumberFormat="1" applyBorder="1" applyAlignment="1" quotePrefix="1">
      <alignment horizontal="right" vertical="center"/>
    </xf>
    <xf numFmtId="3" fontId="0" fillId="0" borderId="28" xfId="0" applyNumberFormat="1" applyBorder="1" applyAlignment="1" quotePrefix="1">
      <alignment horizontal="right" vertical="center"/>
    </xf>
    <xf numFmtId="3" fontId="0" fillId="0" borderId="27" xfId="0" applyNumberFormat="1" applyBorder="1" applyAlignment="1">
      <alignment horizontal="right" vertical="center"/>
    </xf>
    <xf numFmtId="3" fontId="0" fillId="0" borderId="28" xfId="0" applyNumberFormat="1" applyBorder="1" applyAlignment="1">
      <alignment horizontal="right" vertical="center"/>
    </xf>
    <xf numFmtId="3" fontId="0" fillId="0" borderId="25" xfId="0" applyNumberFormat="1" applyBorder="1" applyAlignment="1" quotePrefix="1">
      <alignment horizontal="right" vertical="center"/>
    </xf>
    <xf numFmtId="3" fontId="1" fillId="0" borderId="50" xfId="44" applyNumberFormat="1" applyFont="1" applyBorder="1" applyAlignment="1">
      <alignment horizontal="right" vertical="center" wrapText="1"/>
    </xf>
    <xf numFmtId="49" fontId="1" fillId="0" borderId="30" xfId="0" applyNumberFormat="1" applyFont="1" applyBorder="1" applyAlignment="1">
      <alignment horizontal="left" vertical="center"/>
    </xf>
    <xf numFmtId="0" fontId="10" fillId="0" borderId="34" xfId="0" applyFont="1" applyBorder="1" applyAlignment="1">
      <alignment horizontal="left" vertical="center"/>
    </xf>
    <xf numFmtId="3" fontId="1" fillId="0" borderId="51" xfId="0" applyNumberFormat="1" applyFont="1" applyBorder="1" applyAlignment="1">
      <alignment horizontal="right" vertical="center" wrapText="1"/>
    </xf>
    <xf numFmtId="3" fontId="1" fillId="0" borderId="52" xfId="44" applyNumberFormat="1" applyFont="1" applyBorder="1" applyAlignment="1" quotePrefix="1">
      <alignment horizontal="right" vertical="center" wrapText="1"/>
    </xf>
    <xf numFmtId="3" fontId="0" fillId="0" borderId="30" xfId="0" applyNumberFormat="1" applyBorder="1" applyAlignment="1" quotePrefix="1">
      <alignment horizontal="right" vertical="center"/>
    </xf>
    <xf numFmtId="3" fontId="0" fillId="0" borderId="32" xfId="0" applyNumberFormat="1" applyBorder="1" applyAlignment="1">
      <alignment horizontal="right" vertical="center"/>
    </xf>
    <xf numFmtId="3" fontId="0" fillId="0" borderId="33" xfId="0" applyNumberFormat="1" applyBorder="1" applyAlignment="1">
      <alignment horizontal="right" vertical="center"/>
    </xf>
    <xf numFmtId="0" fontId="15" fillId="0" borderId="43" xfId="0" applyFont="1" applyBorder="1" applyAlignment="1">
      <alignment horizontal="left" vertical="center"/>
    </xf>
    <xf numFmtId="3" fontId="1" fillId="0" borderId="48" xfId="44" applyNumberFormat="1" applyFont="1" applyBorder="1" applyAlignment="1">
      <alignment horizontal="right" vertical="center" wrapText="1"/>
    </xf>
    <xf numFmtId="3" fontId="0" fillId="0" borderId="48" xfId="0" applyNumberFormat="1" applyBorder="1" applyAlignment="1" quotePrefix="1">
      <alignment horizontal="right" vertical="center"/>
    </xf>
    <xf numFmtId="3" fontId="0" fillId="0" borderId="46" xfId="0" applyNumberFormat="1" applyBorder="1" applyAlignment="1" quotePrefix="1">
      <alignment horizontal="right" vertical="center"/>
    </xf>
    <xf numFmtId="0" fontId="15" fillId="0" borderId="29" xfId="0" applyFont="1" applyBorder="1" applyAlignment="1">
      <alignment horizontal="left" vertical="center"/>
    </xf>
    <xf numFmtId="3" fontId="1" fillId="0" borderId="34" xfId="44" applyNumberFormat="1" applyFont="1" applyBorder="1" applyAlignment="1" quotePrefix="1">
      <alignment horizontal="right" vertical="center" wrapText="1"/>
    </xf>
    <xf numFmtId="3" fontId="0" fillId="0" borderId="32" xfId="0" applyNumberFormat="1" applyBorder="1" applyAlignment="1" quotePrefix="1">
      <alignment horizontal="right" vertical="center"/>
    </xf>
    <xf numFmtId="3" fontId="0" fillId="0" borderId="33" xfId="0" applyNumberFormat="1" applyBorder="1" applyAlignment="1" quotePrefix="1">
      <alignment horizontal="right" vertical="center"/>
    </xf>
    <xf numFmtId="49" fontId="6" fillId="0" borderId="42" xfId="0" applyNumberFormat="1" applyFont="1" applyBorder="1" applyAlignment="1">
      <alignment horizontal="left" vertical="center"/>
    </xf>
    <xf numFmtId="170" fontId="1" fillId="0" borderId="44" xfId="0" applyNumberFormat="1" applyFont="1" applyBorder="1" applyAlignment="1">
      <alignment horizontal="right" vertical="center" wrapText="1"/>
    </xf>
    <xf numFmtId="49" fontId="6" fillId="0" borderId="25" xfId="0" applyNumberFormat="1" applyFont="1" applyBorder="1" applyAlignment="1">
      <alignment horizontal="left" vertical="center"/>
    </xf>
    <xf numFmtId="170" fontId="1" fillId="0" borderId="49" xfId="0" applyNumberFormat="1" applyFont="1" applyBorder="1" applyAlignment="1">
      <alignment horizontal="right" vertical="center" wrapText="1"/>
    </xf>
    <xf numFmtId="49" fontId="6" fillId="0" borderId="30" xfId="0" applyNumberFormat="1" applyFont="1" applyBorder="1" applyAlignment="1">
      <alignment horizontal="left" vertical="center"/>
    </xf>
    <xf numFmtId="170" fontId="1" fillId="0" borderId="51" xfId="0" applyNumberFormat="1" applyFont="1" applyBorder="1" applyAlignment="1">
      <alignment horizontal="right" vertical="center" wrapText="1"/>
    </xf>
    <xf numFmtId="170" fontId="1" fillId="0" borderId="20" xfId="44" applyNumberFormat="1" applyFont="1" applyBorder="1" applyAlignment="1">
      <alignment horizontal="right" vertical="center" wrapText="1"/>
    </xf>
    <xf numFmtId="170" fontId="1" fillId="0" borderId="22" xfId="44" applyNumberFormat="1" applyFont="1" applyBorder="1" applyAlignment="1">
      <alignment horizontal="right" vertical="center" wrapText="1"/>
    </xf>
    <xf numFmtId="170" fontId="1" fillId="0" borderId="23" xfId="44" applyNumberFormat="1" applyFont="1" applyBorder="1" applyAlignment="1">
      <alignment horizontal="right" vertical="center" wrapText="1"/>
    </xf>
    <xf numFmtId="0" fontId="1" fillId="0" borderId="0" xfId="0" applyFont="1" applyAlignment="1">
      <alignment horizontal="center" vertical="center" wrapText="1"/>
    </xf>
    <xf numFmtId="170" fontId="1" fillId="0" borderId="25" xfId="44" applyNumberFormat="1" applyFont="1" applyBorder="1" applyAlignment="1">
      <alignment horizontal="right" vertical="center" wrapText="1"/>
    </xf>
    <xf numFmtId="170" fontId="1" fillId="0" borderId="27" xfId="44" applyNumberFormat="1" applyFont="1" applyBorder="1" applyAlignment="1">
      <alignment horizontal="right" vertical="center" wrapText="1"/>
    </xf>
    <xf numFmtId="170" fontId="1" fillId="0" borderId="28" xfId="44" applyNumberFormat="1" applyFont="1" applyBorder="1" applyAlignment="1">
      <alignment horizontal="right" vertical="center" wrapText="1"/>
    </xf>
    <xf numFmtId="170" fontId="1" fillId="0" borderId="25" xfId="44" applyNumberFormat="1" applyFont="1" applyBorder="1" applyAlignment="1" quotePrefix="1">
      <alignment horizontal="right" vertical="center" wrapText="1"/>
    </xf>
    <xf numFmtId="170" fontId="1" fillId="0" borderId="27" xfId="44" applyNumberFormat="1" applyFont="1" applyBorder="1" applyAlignment="1" quotePrefix="1">
      <alignment horizontal="right" vertical="center" wrapText="1"/>
    </xf>
    <xf numFmtId="170" fontId="1" fillId="0" borderId="28" xfId="44" applyNumberFormat="1" applyFont="1" applyBorder="1" applyAlignment="1" quotePrefix="1">
      <alignment horizontal="right" vertical="center" wrapText="1"/>
    </xf>
    <xf numFmtId="170" fontId="1" fillId="0" borderId="30" xfId="44" applyNumberFormat="1" applyFont="1" applyBorder="1" applyAlignment="1">
      <alignment horizontal="right" vertical="center" wrapText="1"/>
    </xf>
    <xf numFmtId="170" fontId="1" fillId="0" borderId="32" xfId="44" applyNumberFormat="1" applyFont="1" applyBorder="1" applyAlignment="1">
      <alignment horizontal="right" vertical="center" wrapText="1"/>
    </xf>
    <xf numFmtId="170" fontId="1" fillId="0" borderId="33" xfId="44" applyNumberFormat="1" applyFont="1" applyBorder="1" applyAlignment="1" quotePrefix="1">
      <alignment horizontal="right" vertical="center" wrapText="1"/>
    </xf>
    <xf numFmtId="170" fontId="1" fillId="0" borderId="33" xfId="44" applyNumberFormat="1" applyFont="1" applyBorder="1" applyAlignment="1">
      <alignment horizontal="right" vertical="center" wrapText="1"/>
    </xf>
    <xf numFmtId="170" fontId="1" fillId="0" borderId="42" xfId="44" applyNumberFormat="1" applyFont="1" applyBorder="1" applyAlignment="1">
      <alignment horizontal="right" vertical="center" wrapText="1"/>
    </xf>
    <xf numFmtId="170" fontId="1" fillId="0" borderId="48" xfId="44" applyNumberFormat="1" applyFont="1" applyBorder="1" applyAlignment="1">
      <alignment horizontal="right" vertical="center" wrapText="1"/>
    </xf>
    <xf numFmtId="170" fontId="1" fillId="0" borderId="46" xfId="44" applyNumberFormat="1" applyFont="1" applyBorder="1" applyAlignment="1">
      <alignment horizontal="right" vertical="center" wrapText="1"/>
    </xf>
    <xf numFmtId="0" fontId="0" fillId="0" borderId="0" xfId="0" applyNumberFormat="1" applyAlignment="1" quotePrefix="1">
      <alignment vertical="center"/>
    </xf>
    <xf numFmtId="2" fontId="0" fillId="0" borderId="0" xfId="0" applyNumberFormat="1" applyFont="1" applyAlignment="1">
      <alignment horizontal="center" vertical="center"/>
    </xf>
    <xf numFmtId="170" fontId="1" fillId="0" borderId="25" xfId="44" applyNumberFormat="1" applyFont="1" applyBorder="1" applyAlignment="1">
      <alignment horizontal="right" vertical="center" wrapText="1"/>
    </xf>
    <xf numFmtId="170" fontId="1" fillId="0" borderId="27" xfId="44" applyNumberFormat="1" applyFont="1" applyBorder="1" applyAlignment="1">
      <alignment horizontal="right" vertical="center" wrapText="1"/>
    </xf>
    <xf numFmtId="170" fontId="1" fillId="0" borderId="28" xfId="44" applyNumberFormat="1" applyFont="1" applyBorder="1" applyAlignment="1">
      <alignment horizontal="right" vertical="center" wrapText="1"/>
    </xf>
    <xf numFmtId="170" fontId="1" fillId="0" borderId="25" xfId="44" applyNumberFormat="1" applyFont="1" applyBorder="1" applyAlignment="1" quotePrefix="1">
      <alignment horizontal="right" vertical="center" wrapText="1"/>
    </xf>
    <xf numFmtId="170" fontId="1" fillId="0" borderId="27" xfId="44" applyNumberFormat="1" applyFont="1" applyBorder="1" applyAlignment="1" quotePrefix="1">
      <alignment horizontal="right" vertical="center" wrapText="1"/>
    </xf>
    <xf numFmtId="170" fontId="1" fillId="0" borderId="28" xfId="44" applyNumberFormat="1" applyFont="1" applyBorder="1" applyAlignment="1" quotePrefix="1">
      <alignment horizontal="right" vertical="center" wrapText="1"/>
    </xf>
    <xf numFmtId="170" fontId="1" fillId="0" borderId="30" xfId="44" applyNumberFormat="1" applyFont="1" applyBorder="1" applyAlignment="1">
      <alignment horizontal="right" vertical="center" wrapText="1"/>
    </xf>
    <xf numFmtId="170" fontId="1" fillId="0" borderId="32" xfId="44" applyNumberFormat="1" applyFont="1" applyBorder="1" applyAlignment="1">
      <alignment horizontal="right" vertical="center" wrapText="1"/>
    </xf>
    <xf numFmtId="170" fontId="1" fillId="0" borderId="33" xfId="44" applyNumberFormat="1" applyFont="1" applyBorder="1" applyAlignment="1">
      <alignment horizontal="right" vertical="center" wrapText="1"/>
    </xf>
    <xf numFmtId="0" fontId="5" fillId="0" borderId="0" xfId="0" applyFont="1" applyAlignment="1">
      <alignment horizontal="right"/>
    </xf>
    <xf numFmtId="3" fontId="13" fillId="0" borderId="15" xfId="44" applyNumberFormat="1" applyFont="1" applyBorder="1" applyAlignment="1">
      <alignment horizontal="right" vertical="center" wrapText="1"/>
    </xf>
    <xf numFmtId="3" fontId="1" fillId="0" borderId="53" xfId="44" applyNumberFormat="1" applyFont="1" applyBorder="1" applyAlignment="1" quotePrefix="1">
      <alignment horizontal="right" vertical="center" wrapText="1"/>
    </xf>
    <xf numFmtId="3" fontId="1" fillId="0" borderId="54" xfId="44" applyNumberFormat="1" applyFont="1" applyBorder="1" applyAlignment="1" quotePrefix="1">
      <alignment horizontal="right" vertical="center" wrapText="1"/>
    </xf>
    <xf numFmtId="3" fontId="1" fillId="0" borderId="54" xfId="44" applyNumberFormat="1" applyFont="1" applyBorder="1" applyAlignment="1">
      <alignment horizontal="right" vertical="center" wrapText="1"/>
    </xf>
    <xf numFmtId="3" fontId="1" fillId="0" borderId="55" xfId="44" applyNumberFormat="1" applyFont="1" applyBorder="1" applyAlignment="1">
      <alignment horizontal="right" vertical="center" wrapText="1"/>
    </xf>
    <xf numFmtId="3" fontId="13" fillId="0" borderId="18" xfId="44" applyNumberFormat="1" applyFont="1" applyBorder="1" applyAlignment="1">
      <alignment horizontal="right" vertical="center" wrapText="1"/>
    </xf>
    <xf numFmtId="3" fontId="1" fillId="0" borderId="44" xfId="44" applyNumberFormat="1" applyFont="1" applyBorder="1" applyAlignment="1">
      <alignment horizontal="right" vertical="center" wrapText="1"/>
    </xf>
    <xf numFmtId="3" fontId="1" fillId="0" borderId="49" xfId="44" applyNumberFormat="1" applyFont="1" applyBorder="1" applyAlignment="1" quotePrefix="1">
      <alignment horizontal="right" vertical="center" wrapText="1"/>
    </xf>
    <xf numFmtId="3" fontId="1" fillId="0" borderId="49" xfId="44" applyNumberFormat="1" applyFont="1" applyBorder="1" applyAlignment="1">
      <alignment horizontal="right" vertical="center" wrapText="1"/>
    </xf>
    <xf numFmtId="3" fontId="1" fillId="0" borderId="51" xfId="44" applyNumberFormat="1" applyFont="1" applyBorder="1" applyAlignment="1" quotePrefix="1">
      <alignment horizontal="right" vertical="center" wrapText="1"/>
    </xf>
    <xf numFmtId="3" fontId="1" fillId="0" borderId="52" xfId="44" applyNumberFormat="1" applyFont="1" applyBorder="1" applyAlignment="1">
      <alignment horizontal="right" vertical="center" wrapText="1"/>
    </xf>
    <xf numFmtId="3" fontId="1" fillId="0" borderId="33" xfId="44" applyNumberFormat="1" applyFont="1" applyBorder="1" applyAlignment="1" quotePrefix="1">
      <alignment horizontal="righ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4</xdr:row>
      <xdr:rowOff>161925</xdr:rowOff>
    </xdr:from>
    <xdr:to>
      <xdr:col>15</xdr:col>
      <xdr:colOff>819150</xdr:colOff>
      <xdr:row>12</xdr:row>
      <xdr:rowOff>95250</xdr:rowOff>
    </xdr:to>
    <xdr:sp>
      <xdr:nvSpPr>
        <xdr:cNvPr id="1" name="Text Box 4"/>
        <xdr:cNvSpPr txBox="1">
          <a:spLocks noChangeArrowheads="1"/>
        </xdr:cNvSpPr>
      </xdr:nvSpPr>
      <xdr:spPr>
        <a:xfrm>
          <a:off x="10839450" y="1000125"/>
          <a:ext cx="5838825" cy="23336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Population couverte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foyer allocataire au sens administratif de la Caf est composé de l’allocataire lui-même, de son conjoint éventuel, de ses enfants et autres personnes à charge prises en compte pour le calcul de certaines prestations, comme le logement.
</a:t>
          </a:r>
          <a:r>
            <a:rPr lang="en-US" cap="none" sz="1000" b="0" i="0" u="none" baseline="0">
              <a:solidFill>
                <a:srgbClr val="000000"/>
              </a:solidFill>
              <a:latin typeface="Arial"/>
              <a:ea typeface="Arial"/>
              <a:cs typeface="Arial"/>
            </a:rPr>
            <a:t>L’ensemble de ces personnes constitue la population des foyers allocataires et peut être désigné comme la population couverte par une ou plusieurs prestations Caf.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152400</xdr:rowOff>
    </xdr:to>
    <xdr:pic>
      <xdr:nvPicPr>
        <xdr:cNvPr id="1" name="Picture 2" hidden="1"/>
        <xdr:cNvPicPr preferRelativeResize="1">
          <a:picLocks noChangeAspect="1"/>
        </xdr:cNvPicPr>
      </xdr:nvPicPr>
      <xdr:blipFill>
        <a:blip r:embed="rId1"/>
        <a:stretch>
          <a:fillRect/>
        </a:stretch>
      </xdr:blipFill>
      <xdr:spPr>
        <a:xfrm>
          <a:off x="0" y="5257800"/>
          <a:ext cx="190500" cy="152400"/>
        </a:xfrm>
        <a:prstGeom prst="rect">
          <a:avLst/>
        </a:prstGeom>
        <a:noFill/>
        <a:ln w="9525" cmpd="sng">
          <a:noFill/>
        </a:ln>
      </xdr:spPr>
    </xdr:pic>
    <xdr:clientData/>
  </xdr:twoCellAnchor>
  <xdr:twoCellAnchor>
    <xdr:from>
      <xdr:col>9</xdr:col>
      <xdr:colOff>238125</xdr:colOff>
      <xdr:row>7</xdr:row>
      <xdr:rowOff>190500</xdr:rowOff>
    </xdr:from>
    <xdr:to>
      <xdr:col>12</xdr:col>
      <xdr:colOff>714375</xdr:colOff>
      <xdr:row>17</xdr:row>
      <xdr:rowOff>152400</xdr:rowOff>
    </xdr:to>
    <xdr:sp>
      <xdr:nvSpPr>
        <xdr:cNvPr id="2" name="Text Box 3"/>
        <xdr:cNvSpPr txBox="1">
          <a:spLocks noChangeArrowheads="1"/>
        </xdr:cNvSpPr>
      </xdr:nvSpPr>
      <xdr:spPr>
        <a:xfrm>
          <a:off x="10829925" y="2238375"/>
          <a:ext cx="3743325" cy="21050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Monoparents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Allocataires sans conjoint, avec au moins un enfant à charge.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276225</xdr:colOff>
      <xdr:row>4</xdr:row>
      <xdr:rowOff>161925</xdr:rowOff>
    </xdr:from>
    <xdr:to>
      <xdr:col>29</xdr:col>
      <xdr:colOff>561975</xdr:colOff>
      <xdr:row>19</xdr:row>
      <xdr:rowOff>0</xdr:rowOff>
    </xdr:to>
    <xdr:sp>
      <xdr:nvSpPr>
        <xdr:cNvPr id="1" name="Text Box 3"/>
        <xdr:cNvSpPr txBox="1">
          <a:spLocks noChangeArrowheads="1"/>
        </xdr:cNvSpPr>
      </xdr:nvSpPr>
      <xdr:spPr>
        <a:xfrm>
          <a:off x="21031200" y="1028700"/>
          <a:ext cx="4095750" cy="3981450"/>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d’allocataire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 : Allocations familiales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CF : Complément familial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ARS : Allocations de rentrée scolaire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ASF : Allocation de soutien familial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PAJE : Prestation d'Accueil du Jeune Enfant :
</a:t>
          </a:r>
          <a:r>
            <a:rPr lang="en-US" cap="none" sz="1000" b="0" i="0" u="none" baseline="0">
              <a:solidFill>
                <a:srgbClr val="000000"/>
              </a:solidFill>
              <a:latin typeface="Arial"/>
              <a:ea typeface="Arial"/>
              <a:cs typeface="Arial"/>
            </a:rPr>
            <a:t>Elle comprend : 
</a:t>
          </a:r>
          <a:r>
            <a:rPr lang="en-US" cap="none" sz="1000" b="0" i="0" u="none" baseline="0">
              <a:solidFill>
                <a:srgbClr val="000000"/>
              </a:solidFill>
              <a:latin typeface="Arial"/>
              <a:ea typeface="Arial"/>
              <a:cs typeface="Arial"/>
            </a:rPr>
            <a:t>- l'</a:t>
          </a:r>
          <a:r>
            <a:rPr lang="en-US" cap="none" sz="1000" b="1" i="0" u="none" baseline="0">
              <a:solidFill>
                <a:srgbClr val="000000"/>
              </a:solidFill>
              <a:latin typeface="Arial"/>
              <a:ea typeface="Arial"/>
              <a:cs typeface="Arial"/>
            </a:rPr>
            <a:t>allocation de base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prime à la naissance ou à l'adoption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et/ou</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a:t>
          </a:r>
          <a:r>
            <a:rPr lang="en-US" cap="none" sz="1000" b="1" i="0" u="none" baseline="0">
              <a:solidFill>
                <a:srgbClr val="000000"/>
              </a:solidFill>
              <a:latin typeface="Arial"/>
              <a:ea typeface="Arial"/>
              <a:cs typeface="Arial"/>
            </a:rPr>
            <a:t> complément libre choix du mode garde</a:t>
          </a:r>
          <a:r>
            <a:rPr lang="en-US" cap="none" sz="1000" b="0" i="0" u="none" baseline="0">
              <a:solidFill>
                <a:srgbClr val="000000"/>
              </a:solidFill>
              <a:latin typeface="Arial"/>
              <a:ea typeface="Arial"/>
              <a:cs typeface="Arial"/>
            </a:rPr>
            <a:t> (l'aide diffère selon que l'enfant est gardé par une assistante maternelle agréée ou une personne à domicile ou par une structure (association, entreprise agréée, micro-crèche)), 
</a:t>
          </a:r>
          <a:r>
            <a:rPr lang="en-US" cap="none" sz="1000" b="0" i="0" u="none" baseline="0">
              <a:solidFill>
                <a:srgbClr val="000000"/>
              </a:solidFill>
              <a:latin typeface="Arial"/>
              <a:ea typeface="Arial"/>
              <a:cs typeface="Arial"/>
            </a:rPr>
            <a:t>- et/ou un </a:t>
          </a:r>
          <a:r>
            <a:rPr lang="en-US" cap="none" sz="1000" b="1" i="0" u="none" baseline="0">
              <a:solidFill>
                <a:srgbClr val="000000"/>
              </a:solidFill>
              <a:latin typeface="Arial"/>
              <a:ea typeface="Arial"/>
              <a:cs typeface="Arial"/>
            </a:rPr>
            <a:t>complément libre choix d'activité</a:t>
          </a:r>
          <a:r>
            <a:rPr lang="en-US" cap="none" sz="1000" b="0" i="0" u="none" baseline="0">
              <a:solidFill>
                <a:srgbClr val="000000"/>
              </a:solidFill>
              <a:latin typeface="Arial"/>
              <a:ea typeface="Arial"/>
              <a:cs typeface="Arial"/>
            </a:rPr>
            <a:t> (ou </a:t>
          </a:r>
          <a:r>
            <a:rPr lang="en-US" cap="none" sz="1000" b="1" i="0" u="none" baseline="0">
              <a:solidFill>
                <a:srgbClr val="000000"/>
              </a:solidFill>
              <a:latin typeface="Arial"/>
              <a:ea typeface="Arial"/>
              <a:cs typeface="Arial"/>
            </a:rPr>
            <a:t>PreParE depuis courant 2015</a:t>
          </a:r>
          <a:r>
            <a:rPr lang="en-US" cap="none" sz="1000" b="0" i="0" u="none" baseline="0">
              <a:solidFill>
                <a:srgbClr val="000000"/>
              </a:solidFill>
              <a:latin typeface="Arial"/>
              <a:ea typeface="Arial"/>
              <a:cs typeface="Arial"/>
            </a:rPr>
            <a:t>)  lorsqu'un parent cesse partiellement ou totalement son activité professionnelle pour garder son enfant.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419100</xdr:colOff>
      <xdr:row>5</xdr:row>
      <xdr:rowOff>228600</xdr:rowOff>
    </xdr:from>
    <xdr:to>
      <xdr:col>18</xdr:col>
      <xdr:colOff>609600</xdr:colOff>
      <xdr:row>18</xdr:row>
      <xdr:rowOff>114300</xdr:rowOff>
    </xdr:to>
    <xdr:sp>
      <xdr:nvSpPr>
        <xdr:cNvPr id="1" name="Text Box 2"/>
        <xdr:cNvSpPr txBox="1">
          <a:spLocks noChangeArrowheads="1"/>
        </xdr:cNvSpPr>
      </xdr:nvSpPr>
      <xdr:spPr>
        <a:xfrm>
          <a:off x="15106650" y="1219200"/>
          <a:ext cx="3181350" cy="3505200"/>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Les aides au logement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Recouvrent l'Allocation de logement social (</a:t>
          </a:r>
          <a:r>
            <a:rPr lang="en-US" cap="none" sz="1000" b="1" i="0" u="none" baseline="0">
              <a:solidFill>
                <a:srgbClr val="000000"/>
              </a:solidFill>
              <a:latin typeface="Arial"/>
              <a:ea typeface="Arial"/>
              <a:cs typeface="Arial"/>
            </a:rPr>
            <a:t>ALS</a:t>
          </a:r>
          <a:r>
            <a:rPr lang="en-US" cap="none" sz="1000" b="0" i="0" u="none" baseline="0">
              <a:solidFill>
                <a:srgbClr val="000000"/>
              </a:solidFill>
              <a:latin typeface="Arial"/>
              <a:ea typeface="Arial"/>
              <a:cs typeface="Arial"/>
            </a:rPr>
            <a:t>), l'Allocation de logement familiale (</a:t>
          </a:r>
          <a:r>
            <a:rPr lang="en-US" cap="none" sz="1000" b="1" i="0" u="none" baseline="0">
              <a:solidFill>
                <a:srgbClr val="000000"/>
              </a:solidFill>
              <a:latin typeface="Arial"/>
              <a:ea typeface="Arial"/>
              <a:cs typeface="Arial"/>
            </a:rPr>
            <a:t>ALF</a:t>
          </a:r>
          <a:r>
            <a:rPr lang="en-US" cap="none" sz="1000" b="0" i="0" u="none" baseline="0">
              <a:solidFill>
                <a:srgbClr val="000000"/>
              </a:solidFill>
              <a:latin typeface="Arial"/>
              <a:ea typeface="Arial"/>
              <a:cs typeface="Arial"/>
            </a:rPr>
            <a:t>), et l'aide personalisée au logement (</a:t>
          </a:r>
          <a:r>
            <a:rPr lang="en-US" cap="none" sz="1000" b="1" i="0" u="none" baseline="0">
              <a:solidFill>
                <a:srgbClr val="000000"/>
              </a:solidFill>
              <a:latin typeface="Arial"/>
              <a:ea typeface="Arial"/>
              <a:cs typeface="Arial"/>
            </a:rPr>
            <a:t>APL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AAH : Allocation aux Adultes Handicapés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AEEH : Allocation d'Education de l'Enfant Handicapé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AJPP : Allocation Journalière de Présence Parentale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21</xdr:row>
      <xdr:rowOff>57150</xdr:rowOff>
    </xdr:from>
    <xdr:to>
      <xdr:col>17</xdr:col>
      <xdr:colOff>733425</xdr:colOff>
      <xdr:row>47</xdr:row>
      <xdr:rowOff>133350</xdr:rowOff>
    </xdr:to>
    <xdr:sp>
      <xdr:nvSpPr>
        <xdr:cNvPr id="1" name="Text Box 4"/>
        <xdr:cNvSpPr txBox="1">
          <a:spLocks noChangeArrowheads="1"/>
        </xdr:cNvSpPr>
      </xdr:nvSpPr>
      <xdr:spPr>
        <a:xfrm>
          <a:off x="10106025" y="5772150"/>
          <a:ext cx="6286500" cy="431482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Allocataires dépendants des prestations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Allocataires pour lesquels les prestations Caf représentent plus de 50% des ressources brutes déclarées. Les montants des compléments mode de garde sont exclus. La prime naissance / adoption est prise en compte pour 1/9ème, l'ARS pour 1/12ème.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Allocataires à bas revenus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 foyer allocataire est dit </a:t>
          </a:r>
          <a:r>
            <a:rPr lang="en-US" cap="none" sz="1000" b="1" i="0" u="none" baseline="0">
              <a:solidFill>
                <a:srgbClr val="000000"/>
              </a:solidFill>
              <a:latin typeface="Arial"/>
              <a:ea typeface="Arial"/>
              <a:cs typeface="Arial"/>
            </a:rPr>
            <a:t>à bas revenus</a:t>
          </a:r>
          <a:r>
            <a:rPr lang="en-US" cap="none" sz="1000" b="0" i="0" u="none" baseline="0">
              <a:solidFill>
                <a:srgbClr val="000000"/>
              </a:solidFill>
              <a:latin typeface="Arial"/>
              <a:ea typeface="Arial"/>
              <a:cs typeface="Arial"/>
            </a:rPr>
            <a:t> lorsque son </a:t>
          </a:r>
          <a:r>
            <a:rPr lang="en-US" cap="none" sz="1000" b="1" i="0" u="none" baseline="0">
              <a:solidFill>
                <a:srgbClr val="000000"/>
              </a:solidFill>
              <a:latin typeface="Arial"/>
              <a:ea typeface="Arial"/>
              <a:cs typeface="Arial"/>
            </a:rPr>
            <a:t>revenu par unité de consommation (UC)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est inférieur au seuil de pauvreté</a:t>
          </a:r>
          <a:r>
            <a:rPr lang="en-US" cap="none" sz="1000" b="0" i="0" u="none" baseline="0">
              <a:solidFill>
                <a:srgbClr val="000000"/>
              </a:solidFill>
              <a:latin typeface="Arial"/>
              <a:ea typeface="Arial"/>
              <a:cs typeface="Arial"/>
            </a:rPr>
            <a:t> fixé par l’Insee.
</a:t>
          </a:r>
          <a:r>
            <a:rPr lang="en-US" cap="none" sz="1000" b="0" i="0" u="none" baseline="0">
              <a:solidFill>
                <a:srgbClr val="000000"/>
              </a:solidFill>
              <a:latin typeface="Arial"/>
              <a:ea typeface="Arial"/>
              <a:cs typeface="Arial"/>
            </a:rPr>
            <a:t>-  Ce seuil, déterminé à partir des résultats de l’enquête nationale « budget des familles », est réactualisé chaque année et correspond désormais à 60% du revenu médian par UC de la population enquêtée. Jusqu’en 2006, le seuil était fixé à 50% de ce revenu médian. Ce nouveau mode de calcul induisant une rupture de série, ainsi que le fait d’une réactualisation annuelle, interdit la comparaison d’une année sur l’autre, mais permet l’évaluation d’une forme de précarité sociale à un moment donné, et les grandes tendances de son évolution sur le long terme.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Le </a:t>
          </a:r>
          <a:r>
            <a:rPr lang="en-US" cap="none" sz="1000" b="1" i="0" u="none" baseline="0">
              <a:solidFill>
                <a:srgbClr val="000000"/>
              </a:solidFill>
              <a:latin typeface="Arial"/>
              <a:ea typeface="Arial"/>
              <a:cs typeface="Arial"/>
            </a:rPr>
            <a:t>revenu par unité de consommation</a:t>
          </a:r>
          <a:r>
            <a:rPr lang="en-US" cap="none" sz="1000" b="0" i="0" u="none" baseline="0">
              <a:solidFill>
                <a:srgbClr val="000000"/>
              </a:solidFill>
              <a:latin typeface="Arial"/>
              <a:ea typeface="Arial"/>
              <a:cs typeface="Arial"/>
            </a:rPr>
            <a:t> (ou revenu par équivalent adulte), 
</a:t>
          </a:r>
          <a:r>
            <a:rPr lang="en-US" cap="none" sz="1000" b="0" i="0" u="none" baseline="0">
              <a:solidFill>
                <a:srgbClr val="000000"/>
              </a:solidFill>
              <a:latin typeface="Arial"/>
              <a:ea typeface="Arial"/>
              <a:cs typeface="Arial"/>
            </a:rPr>
            <a:t>est établi pour comparer les revenus des foyers allocataires. Il est calculé à partir du revenu net déclaré, augmenté du montant des prestations perçues, et divisé par le nombre d’UC.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Les allocataires de référence pour le calcul du RUC </a:t>
          </a:r>
          <a:r>
            <a:rPr lang="en-US" cap="none" sz="1000" b="0" i="0" u="none" baseline="0">
              <a:solidFill>
                <a:srgbClr val="000000"/>
              </a:solidFill>
              <a:latin typeface="Arial"/>
              <a:ea typeface="Arial"/>
              <a:cs typeface="Arial"/>
            </a:rPr>
            <a:t>sont les </a:t>
          </a:r>
          <a:r>
            <a:rPr lang="en-US" cap="none" sz="1000" b="0" i="0" u="none" baseline="0">
              <a:solidFill>
                <a:srgbClr val="000000"/>
              </a:solidFill>
              <a:latin typeface="Arial"/>
              <a:ea typeface="Arial"/>
              <a:cs typeface="Arial"/>
            </a:rPr>
            <a:t>allocataires pour lesquels un revenu par UC peut être calculé. Pour des raisons méthodologiques, certains allocataires dont les ressources sont mal connues, incomplètes ou imprécises (personnes de 65 ans ou plus pouvant être titulaires du fond solidarité vieillesse, étudiants sans enfant percevant uniquement une aide au logement, bénéficiaires d'AAH en maison d'accueil spécialisée) sont exclus de cette approche.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809625</xdr:colOff>
      <xdr:row>21</xdr:row>
      <xdr:rowOff>66675</xdr:rowOff>
    </xdr:from>
    <xdr:to>
      <xdr:col>9</xdr:col>
      <xdr:colOff>361950</xdr:colOff>
      <xdr:row>47</xdr:row>
      <xdr:rowOff>161925</xdr:rowOff>
    </xdr:to>
    <xdr:sp>
      <xdr:nvSpPr>
        <xdr:cNvPr id="2" name="Text Box 4"/>
        <xdr:cNvSpPr txBox="1">
          <a:spLocks noChangeArrowheads="1"/>
        </xdr:cNvSpPr>
      </xdr:nvSpPr>
      <xdr:spPr>
        <a:xfrm>
          <a:off x="809625" y="5781675"/>
          <a:ext cx="9210675" cy="4333875"/>
        </a:xfrm>
        <a:prstGeom prst="rect">
          <a:avLst/>
        </a:prstGeom>
        <a:solidFill>
          <a:srgbClr val="FFFFFF"/>
        </a:solidFill>
        <a:ln w="9525" cmpd="sng">
          <a:solidFill>
            <a:srgbClr val="000000"/>
          </a:solidFill>
          <a:headEnd type="none"/>
          <a:tailEnd type="none"/>
        </a:ln>
      </xdr:spPr>
      <xdr:txBody>
        <a:bodyPr vertOverflow="clip" wrap="square" lIns="108000" tIns="46800" rIns="90000" bIns="4680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Allocataire Caf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terme "allocataire" désigne la personne de référence du foyer allocataire.
</a:t>
          </a:r>
          <a:r>
            <a:rPr lang="en-US" cap="none" sz="1000" b="0" i="0" u="none" baseline="0">
              <a:solidFill>
                <a:srgbClr val="000000"/>
              </a:solidFill>
              <a:latin typeface="Arial"/>
              <a:ea typeface="Arial"/>
              <a:cs typeface="Arial"/>
            </a:rPr>
            <a:t>Ainsi, le nombre d’allocataires d’une prestation est égal au nombre de foyers allocataires qui bénéficient de cette prestation.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Population couverte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foyer allocataire au sens administratif de la Caf est composé de l’allocataire lui-même, de son conjoint éventuel, de ses enfants et autres personnes à charge prises en compte pour le calcul de certaines prestations, comme le logement.
</a:t>
          </a:r>
          <a:r>
            <a:rPr lang="en-US" cap="none" sz="1000" b="0" i="0" u="none" baseline="0">
              <a:solidFill>
                <a:srgbClr val="000000"/>
              </a:solidFill>
              <a:latin typeface="Arial"/>
              <a:ea typeface="Arial"/>
              <a:cs typeface="Arial"/>
            </a:rPr>
            <a:t>L’ensemble de ces personnes constitue la population des foyers allocataires et peut être désigné comme la population couverte par une ou plusieurs prestations CAF.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 Revenu de Solidarité Active (rSa)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 montant est déterminé en fonction de la structure familiale et de ses ressources, de façon à assurer un niveau de revenus minimum au foyer (le revenu garanti). Il est égal à la somme :
</a:t>
          </a:r>
          <a:r>
            <a:rPr lang="en-US" cap="none" sz="1000" b="0" i="0" u="none" baseline="0">
              <a:solidFill>
                <a:srgbClr val="000000"/>
              </a:solidFill>
              <a:latin typeface="Arial"/>
              <a:ea typeface="Arial"/>
              <a:cs typeface="Arial"/>
            </a:rPr>
            <a:t>- d’un montant forfaitaire (fonction de la composition du foyer) ;
</a:t>
          </a:r>
          <a:r>
            <a:rPr lang="en-US" cap="none" sz="1000" b="0" i="0" u="none" baseline="0">
              <a:solidFill>
                <a:srgbClr val="000000"/>
              </a:solidFill>
              <a:latin typeface="Arial"/>
              <a:ea typeface="Arial"/>
              <a:cs typeface="Arial"/>
            </a:rPr>
            <a:t>- de 62% des revenus d’activité ;
</a:t>
          </a:r>
          <a:r>
            <a:rPr lang="en-US" cap="none" sz="1000" b="0" i="0" u="none" baseline="0">
              <a:solidFill>
                <a:srgbClr val="000000"/>
              </a:solidFill>
              <a:latin typeface="Arial"/>
              <a:ea typeface="Arial"/>
              <a:cs typeface="Arial"/>
            </a:rPr>
            <a:t>à laquelle sont déduites les ressources du foyer. Il est attribué tant que les ressources du foyer sont inférieures au revenu garanti.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La Prime d'activiyé (PPA) :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 Prime d'activité vise à compléter des revenus d'activité modestes. Elle est destinée aux actifs salariés ou indépendants de plus de 18 ans. Son montant est calculé en fonction de l'ensemble des ressources du foyer allocataire (y compris les prestations Caf) et diffère selon la structure familiale.</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L20"/>
  <sheetViews>
    <sheetView showGridLines="0" zoomScalePageLayoutView="0" workbookViewId="0" topLeftCell="A1">
      <selection activeCell="C8" sqref="C8:J19"/>
    </sheetView>
  </sheetViews>
  <sheetFormatPr defaultColWidth="11.421875" defaultRowHeight="12.75"/>
  <cols>
    <col min="1" max="1" width="14.28125" style="6" customWidth="1"/>
    <col min="2" max="2" width="49.140625" style="6" customWidth="1"/>
    <col min="3" max="3" width="16.28125" style="1" customWidth="1"/>
    <col min="4" max="4" width="12.140625" style="1" customWidth="1"/>
    <col min="5" max="9" width="11.140625" style="1" customWidth="1"/>
    <col min="10" max="10" width="12.57421875" style="1" customWidth="1"/>
    <col min="11" max="11" width="21.7109375" style="1" bestFit="1" customWidth="1"/>
    <col min="12" max="13" width="14.7109375" style="1" bestFit="1" customWidth="1"/>
    <col min="14" max="18" width="13.28125" style="1" bestFit="1" customWidth="1"/>
    <col min="19" max="19" width="13.421875" style="1" bestFit="1" customWidth="1"/>
    <col min="20" max="20" width="13.28125" style="1" bestFit="1" customWidth="1"/>
    <col min="21" max="21" width="12.421875" style="1" bestFit="1" customWidth="1"/>
    <col min="22" max="22" width="13.421875" style="1" bestFit="1" customWidth="1"/>
    <col min="23" max="23" width="14.00390625" style="1" bestFit="1" customWidth="1"/>
    <col min="24" max="25" width="13.28125" style="1" bestFit="1" customWidth="1"/>
    <col min="26" max="27" width="13.57421875" style="1" bestFit="1" customWidth="1"/>
    <col min="28" max="16384" width="11.421875" style="1" customWidth="1"/>
  </cols>
  <sheetData>
    <row r="1" spans="1:8" ht="12.75">
      <c r="A1" s="5"/>
      <c r="E1" s="10" t="s">
        <v>11</v>
      </c>
      <c r="F1" s="10"/>
      <c r="G1" s="10"/>
      <c r="H1" s="10"/>
    </row>
    <row r="2" spans="1:8" ht="27.75" customHeight="1">
      <c r="A2" s="102" t="s">
        <v>0</v>
      </c>
      <c r="B2" s="102"/>
      <c r="C2" s="102"/>
      <c r="E2" s="9" t="s">
        <v>49</v>
      </c>
      <c r="F2" s="9"/>
      <c r="G2" s="9"/>
      <c r="H2" s="9"/>
    </row>
    <row r="3" spans="1:8" ht="12.75">
      <c r="A3" s="8" t="s">
        <v>105</v>
      </c>
      <c r="E3" s="9" t="s">
        <v>5</v>
      </c>
      <c r="F3" s="9"/>
      <c r="G3" s="9"/>
      <c r="H3" s="9"/>
    </row>
    <row r="4" spans="1:8" ht="12.75">
      <c r="A4" s="8"/>
      <c r="E4" s="9"/>
      <c r="F4" s="9"/>
      <c r="G4" s="9"/>
      <c r="H4" s="9"/>
    </row>
    <row r="5" ht="13.5" thickBot="1"/>
    <row r="6" spans="4:10" ht="25.5" customHeight="1" thickBot="1">
      <c r="D6" s="103" t="s">
        <v>9</v>
      </c>
      <c r="E6" s="104"/>
      <c r="F6" s="104"/>
      <c r="G6" s="104"/>
      <c r="H6" s="104"/>
      <c r="I6" s="104"/>
      <c r="J6" s="105"/>
    </row>
    <row r="7" spans="1:10" ht="62.25" customHeight="1" thickBot="1">
      <c r="A7" s="77" t="s">
        <v>1</v>
      </c>
      <c r="B7" s="78" t="s">
        <v>2</v>
      </c>
      <c r="C7" s="79" t="s">
        <v>33</v>
      </c>
      <c r="D7" s="13" t="s">
        <v>10</v>
      </c>
      <c r="E7" s="14" t="s">
        <v>31</v>
      </c>
      <c r="F7" s="14" t="s">
        <v>101</v>
      </c>
      <c r="G7" s="14" t="s">
        <v>102</v>
      </c>
      <c r="H7" s="14" t="s">
        <v>103</v>
      </c>
      <c r="I7" s="14" t="s">
        <v>34</v>
      </c>
      <c r="J7" s="12" t="s">
        <v>32</v>
      </c>
    </row>
    <row r="8" spans="1:12" ht="21.75" customHeight="1" thickBot="1">
      <c r="A8" s="43" t="s">
        <v>3</v>
      </c>
      <c r="B8" s="42" t="s">
        <v>4</v>
      </c>
      <c r="C8" s="44">
        <v>253180</v>
      </c>
      <c r="D8" s="51">
        <v>727399</v>
      </c>
      <c r="E8" s="52">
        <v>50406</v>
      </c>
      <c r="F8" s="52">
        <v>15712</v>
      </c>
      <c r="G8" s="52">
        <v>17055</v>
      </c>
      <c r="H8" s="52">
        <v>17639</v>
      </c>
      <c r="I8" s="52">
        <v>52612</v>
      </c>
      <c r="J8" s="53">
        <v>339806</v>
      </c>
      <c r="K8" s="34"/>
      <c r="L8" s="35"/>
    </row>
    <row r="9" spans="1:12" s="65" customFormat="1" ht="16.5" customHeight="1">
      <c r="A9" s="171" t="s">
        <v>63</v>
      </c>
      <c r="B9" s="135" t="s">
        <v>64</v>
      </c>
      <c r="C9" s="172">
        <v>3239</v>
      </c>
      <c r="D9" s="191">
        <v>9963</v>
      </c>
      <c r="E9" s="192">
        <v>580</v>
      </c>
      <c r="F9" s="192">
        <v>165</v>
      </c>
      <c r="G9" s="192">
        <v>199</v>
      </c>
      <c r="H9" s="192">
        <v>216</v>
      </c>
      <c r="I9" s="192">
        <v>704</v>
      </c>
      <c r="J9" s="193">
        <v>4773</v>
      </c>
      <c r="K9" s="194"/>
      <c r="L9" s="195"/>
    </row>
    <row r="10" spans="1:12" s="65" customFormat="1" ht="16.5" customHeight="1">
      <c r="A10" s="173" t="s">
        <v>65</v>
      </c>
      <c r="B10" s="146" t="s">
        <v>66</v>
      </c>
      <c r="C10" s="174">
        <v>2882</v>
      </c>
      <c r="D10" s="196">
        <v>9488</v>
      </c>
      <c r="E10" s="197">
        <v>495</v>
      </c>
      <c r="F10" s="197">
        <v>132</v>
      </c>
      <c r="G10" s="197">
        <v>167</v>
      </c>
      <c r="H10" s="197">
        <v>196</v>
      </c>
      <c r="I10" s="197">
        <v>617</v>
      </c>
      <c r="J10" s="198">
        <v>4703</v>
      </c>
      <c r="K10" s="194"/>
      <c r="L10" s="195"/>
    </row>
    <row r="11" spans="1:12" s="65" customFormat="1" ht="16.5" customHeight="1">
      <c r="A11" s="173" t="s">
        <v>67</v>
      </c>
      <c r="B11" s="146" t="s">
        <v>68</v>
      </c>
      <c r="C11" s="174">
        <v>48824</v>
      </c>
      <c r="D11" s="199">
        <v>143045</v>
      </c>
      <c r="E11" s="200">
        <v>9339</v>
      </c>
      <c r="F11" s="200">
        <v>2818</v>
      </c>
      <c r="G11" s="200">
        <v>3245</v>
      </c>
      <c r="H11" s="200">
        <v>3276</v>
      </c>
      <c r="I11" s="200">
        <v>10044</v>
      </c>
      <c r="J11" s="201">
        <v>67063</v>
      </c>
      <c r="K11" s="194"/>
      <c r="L11" s="195"/>
    </row>
    <row r="12" spans="1:12" s="65" customFormat="1" ht="16.5" customHeight="1">
      <c r="A12" s="173" t="s">
        <v>69</v>
      </c>
      <c r="B12" s="146" t="s">
        <v>90</v>
      </c>
      <c r="C12" s="174">
        <v>44317</v>
      </c>
      <c r="D12" s="196">
        <v>124745</v>
      </c>
      <c r="E12" s="197">
        <v>8765</v>
      </c>
      <c r="F12" s="197">
        <v>2735</v>
      </c>
      <c r="G12" s="197">
        <v>2986</v>
      </c>
      <c r="H12" s="197">
        <v>3044</v>
      </c>
      <c r="I12" s="197">
        <v>9244</v>
      </c>
      <c r="J12" s="198">
        <v>58028</v>
      </c>
      <c r="K12" s="194"/>
      <c r="L12" s="195"/>
    </row>
    <row r="13" spans="1:12" s="65" customFormat="1" ht="16.5" customHeight="1">
      <c r="A13" s="173" t="s">
        <v>70</v>
      </c>
      <c r="B13" s="146" t="s">
        <v>71</v>
      </c>
      <c r="C13" s="174">
        <v>83585</v>
      </c>
      <c r="D13" s="199">
        <v>237699</v>
      </c>
      <c r="E13" s="200">
        <v>18013</v>
      </c>
      <c r="F13" s="200">
        <v>5767</v>
      </c>
      <c r="G13" s="200">
        <v>6001</v>
      </c>
      <c r="H13" s="200">
        <v>6245</v>
      </c>
      <c r="I13" s="200">
        <v>18118</v>
      </c>
      <c r="J13" s="201">
        <v>110896</v>
      </c>
      <c r="K13" s="194"/>
      <c r="L13" s="195"/>
    </row>
    <row r="14" spans="1:12" s="65" customFormat="1" ht="16.5" customHeight="1">
      <c r="A14" s="173" t="s">
        <v>91</v>
      </c>
      <c r="B14" s="146" t="s">
        <v>92</v>
      </c>
      <c r="C14" s="174">
        <v>3758</v>
      </c>
      <c r="D14" s="196">
        <v>11224</v>
      </c>
      <c r="E14" s="197">
        <v>737</v>
      </c>
      <c r="F14" s="197">
        <v>230</v>
      </c>
      <c r="G14" s="197">
        <v>257</v>
      </c>
      <c r="H14" s="197">
        <v>250</v>
      </c>
      <c r="I14" s="197">
        <v>796</v>
      </c>
      <c r="J14" s="198">
        <v>5347</v>
      </c>
      <c r="K14" s="194"/>
      <c r="L14" s="195"/>
    </row>
    <row r="15" spans="1:12" s="65" customFormat="1" ht="16.5" customHeight="1">
      <c r="A15" s="173" t="s">
        <v>93</v>
      </c>
      <c r="B15" s="146" t="s">
        <v>76</v>
      </c>
      <c r="C15" s="174">
        <v>11752</v>
      </c>
      <c r="D15" s="199">
        <v>34777</v>
      </c>
      <c r="E15" s="200">
        <v>2240</v>
      </c>
      <c r="F15" s="200">
        <v>691</v>
      </c>
      <c r="G15" s="200">
        <v>742</v>
      </c>
      <c r="H15" s="200">
        <v>807</v>
      </c>
      <c r="I15" s="200">
        <v>2349</v>
      </c>
      <c r="J15" s="201">
        <v>16403</v>
      </c>
      <c r="K15" s="194"/>
      <c r="L15" s="195"/>
    </row>
    <row r="16" spans="1:12" s="65" customFormat="1" ht="16.5" customHeight="1">
      <c r="A16" s="173" t="s">
        <v>72</v>
      </c>
      <c r="B16" s="146" t="s">
        <v>73</v>
      </c>
      <c r="C16" s="174">
        <v>3865</v>
      </c>
      <c r="D16" s="196">
        <v>11531</v>
      </c>
      <c r="E16" s="197">
        <v>732</v>
      </c>
      <c r="F16" s="197">
        <v>217</v>
      </c>
      <c r="G16" s="197">
        <v>265</v>
      </c>
      <c r="H16" s="197">
        <v>250</v>
      </c>
      <c r="I16" s="197">
        <v>776</v>
      </c>
      <c r="J16" s="198">
        <v>5391</v>
      </c>
      <c r="K16" s="194"/>
      <c r="L16" s="195"/>
    </row>
    <row r="17" spans="1:12" s="65" customFormat="1" ht="16.5" customHeight="1">
      <c r="A17" s="173" t="s">
        <v>74</v>
      </c>
      <c r="B17" s="146" t="s">
        <v>75</v>
      </c>
      <c r="C17" s="174">
        <v>43387</v>
      </c>
      <c r="D17" s="196">
        <v>121469</v>
      </c>
      <c r="E17" s="197">
        <v>7934</v>
      </c>
      <c r="F17" s="197">
        <v>2485</v>
      </c>
      <c r="G17" s="197">
        <v>2649</v>
      </c>
      <c r="H17" s="197">
        <v>2800</v>
      </c>
      <c r="I17" s="197">
        <v>8392</v>
      </c>
      <c r="J17" s="198">
        <v>55990</v>
      </c>
      <c r="K17" s="194"/>
      <c r="L17" s="195"/>
    </row>
    <row r="18" spans="1:12" s="65" customFormat="1" ht="16.5" customHeight="1">
      <c r="A18" s="173" t="s">
        <v>77</v>
      </c>
      <c r="B18" s="146" t="s">
        <v>78</v>
      </c>
      <c r="C18" s="174">
        <v>6855</v>
      </c>
      <c r="D18" s="196">
        <v>21195</v>
      </c>
      <c r="E18" s="197">
        <v>1404</v>
      </c>
      <c r="F18" s="197">
        <v>416</v>
      </c>
      <c r="G18" s="197">
        <v>493</v>
      </c>
      <c r="H18" s="197">
        <v>495</v>
      </c>
      <c r="I18" s="197">
        <v>1435</v>
      </c>
      <c r="J18" s="198">
        <v>10112</v>
      </c>
      <c r="K18" s="194"/>
      <c r="L18" s="195"/>
    </row>
    <row r="19" spans="1:12" s="65" customFormat="1" ht="16.5" customHeight="1" thickBot="1">
      <c r="A19" s="175" t="s">
        <v>79</v>
      </c>
      <c r="B19" s="157" t="s">
        <v>80</v>
      </c>
      <c r="C19" s="176">
        <v>716</v>
      </c>
      <c r="D19" s="202">
        <v>2263</v>
      </c>
      <c r="E19" s="203">
        <v>167</v>
      </c>
      <c r="F19" s="203">
        <v>56</v>
      </c>
      <c r="G19" s="203">
        <v>51</v>
      </c>
      <c r="H19" s="203">
        <v>60</v>
      </c>
      <c r="I19" s="203">
        <v>137</v>
      </c>
      <c r="J19" s="204">
        <v>1100</v>
      </c>
      <c r="K19" s="194"/>
      <c r="L19" s="195"/>
    </row>
    <row r="20" ht="12.75">
      <c r="K20" s="36"/>
    </row>
  </sheetData>
  <sheetProtection/>
  <mergeCells count="2">
    <mergeCell ref="A2:C2"/>
    <mergeCell ref="D6:J6"/>
  </mergeCells>
  <printOptions/>
  <pageMargins left="0.787401575" right="0.787401575" top="0.984251969" bottom="0.984251969"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Q24"/>
  <sheetViews>
    <sheetView showGridLines="0" zoomScalePageLayoutView="0" workbookViewId="0" topLeftCell="A1">
      <selection activeCell="D8" sqref="D8:I19"/>
    </sheetView>
  </sheetViews>
  <sheetFormatPr defaultColWidth="11.421875" defaultRowHeight="12.75"/>
  <cols>
    <col min="1" max="1" width="12.421875" style="6" customWidth="1"/>
    <col min="2" max="2" width="52.00390625" style="6" customWidth="1"/>
    <col min="3" max="3" width="15.28125" style="6" customWidth="1"/>
    <col min="4" max="4" width="14.140625" style="1" customWidth="1"/>
    <col min="5" max="5" width="14.28125" style="1" customWidth="1"/>
    <col min="6" max="6" width="13.28125" style="1" bestFit="1" customWidth="1"/>
    <col min="7" max="7" width="12.57421875" style="1" bestFit="1" customWidth="1"/>
    <col min="8" max="8" width="12.140625" style="1" bestFit="1" customWidth="1"/>
    <col min="9" max="9" width="12.7109375" style="1" customWidth="1"/>
    <col min="10" max="10" width="17.00390625" style="1" bestFit="1" customWidth="1"/>
    <col min="11" max="11" width="17.28125" style="1" bestFit="1" customWidth="1"/>
    <col min="12" max="12" width="14.7109375" style="1" bestFit="1" customWidth="1"/>
    <col min="13" max="13" width="16.8515625" style="1" bestFit="1" customWidth="1"/>
    <col min="14" max="14" width="20.140625" style="1" bestFit="1" customWidth="1"/>
    <col min="15" max="15" width="21.7109375" style="1" bestFit="1" customWidth="1"/>
    <col min="16" max="17" width="14.7109375" style="1" bestFit="1" customWidth="1"/>
    <col min="18" max="22" width="13.28125" style="1" bestFit="1" customWidth="1"/>
    <col min="23" max="23" width="13.421875" style="1" bestFit="1" customWidth="1"/>
    <col min="24" max="24" width="13.28125" style="1" bestFit="1" customWidth="1"/>
    <col min="25" max="25" width="12.421875" style="1" bestFit="1" customWidth="1"/>
    <col min="26" max="26" width="13.421875" style="1" bestFit="1" customWidth="1"/>
    <col min="27" max="27" width="14.00390625" style="1" bestFit="1" customWidth="1"/>
    <col min="28" max="29" width="13.28125" style="1" bestFit="1" customWidth="1"/>
    <col min="30" max="31" width="13.57421875" style="1" bestFit="1" customWidth="1"/>
    <col min="32" max="16384" width="11.421875" style="1" customWidth="1"/>
  </cols>
  <sheetData>
    <row r="1" spans="1:5" ht="12.75">
      <c r="A1" s="5"/>
      <c r="E1" s="10" t="s">
        <v>11</v>
      </c>
    </row>
    <row r="2" spans="1:5" ht="27.75" customHeight="1">
      <c r="A2" s="109" t="s">
        <v>6</v>
      </c>
      <c r="B2" s="109"/>
      <c r="C2" s="109"/>
      <c r="D2" s="11"/>
      <c r="E2" s="9" t="s">
        <v>49</v>
      </c>
    </row>
    <row r="3" spans="1:5" ht="12.75">
      <c r="A3" s="8" t="str">
        <f>'Population allocataire'!A3</f>
        <v>Source : Base communale allocataires au 31/12/2019</v>
      </c>
      <c r="E3" s="9" t="s">
        <v>5</v>
      </c>
    </row>
    <row r="4" spans="1:5" ht="12.75">
      <c r="A4" s="8"/>
      <c r="E4" s="9"/>
    </row>
    <row r="5" ht="13.5" thickBot="1">
      <c r="A5" s="1"/>
    </row>
    <row r="6" spans="4:9" ht="21" customHeight="1" thickBot="1">
      <c r="D6" s="106" t="s">
        <v>12</v>
      </c>
      <c r="E6" s="107"/>
      <c r="F6" s="108"/>
      <c r="G6" s="106" t="s">
        <v>13</v>
      </c>
      <c r="H6" s="107"/>
      <c r="I6" s="108"/>
    </row>
    <row r="7" spans="1:17" ht="60.75" customHeight="1" thickBot="1">
      <c r="A7" s="80" t="s">
        <v>1</v>
      </c>
      <c r="B7" s="80" t="s">
        <v>2</v>
      </c>
      <c r="C7" s="31" t="s">
        <v>33</v>
      </c>
      <c r="D7" s="15" t="s">
        <v>35</v>
      </c>
      <c r="E7" s="16" t="s">
        <v>52</v>
      </c>
      <c r="F7" s="17" t="s">
        <v>37</v>
      </c>
      <c r="G7" s="18" t="s">
        <v>35</v>
      </c>
      <c r="H7" s="16" t="s">
        <v>36</v>
      </c>
      <c r="I7" s="19" t="s">
        <v>37</v>
      </c>
      <c r="J7" s="3"/>
      <c r="K7" s="3"/>
      <c r="L7" s="3"/>
      <c r="M7" s="2"/>
      <c r="N7" s="2"/>
      <c r="O7" s="2"/>
      <c r="P7" s="2"/>
      <c r="Q7" s="2"/>
    </row>
    <row r="8" spans="1:17" ht="20.25" customHeight="1" thickBot="1">
      <c r="A8" s="43" t="s">
        <v>3</v>
      </c>
      <c r="B8" s="42" t="s">
        <v>4</v>
      </c>
      <c r="C8" s="44">
        <f>'Population allocataire'!C8</f>
        <v>253180</v>
      </c>
      <c r="D8" s="51">
        <v>84990</v>
      </c>
      <c r="E8" s="52">
        <v>39124</v>
      </c>
      <c r="F8" s="53">
        <v>6841</v>
      </c>
      <c r="G8" s="51">
        <v>7686</v>
      </c>
      <c r="H8" s="52">
        <v>121188</v>
      </c>
      <c r="I8" s="53">
        <v>37223</v>
      </c>
      <c r="J8" s="3"/>
      <c r="K8" s="3"/>
      <c r="L8" s="3"/>
      <c r="M8" s="2"/>
      <c r="N8" s="2"/>
      <c r="O8" s="2"/>
      <c r="P8" s="2"/>
      <c r="Q8" s="2"/>
    </row>
    <row r="9" spans="1:17" s="65" customFormat="1" ht="16.5" customHeight="1">
      <c r="A9" s="171" t="s">
        <v>63</v>
      </c>
      <c r="B9" s="135" t="s">
        <v>64</v>
      </c>
      <c r="C9" s="172">
        <f>'Population allocataire'!C9</f>
        <v>3239</v>
      </c>
      <c r="D9" s="177">
        <v>908</v>
      </c>
      <c r="E9" s="178">
        <v>425</v>
      </c>
      <c r="F9" s="179">
        <v>51</v>
      </c>
      <c r="G9" s="177">
        <v>57</v>
      </c>
      <c r="H9" s="178">
        <v>1848</v>
      </c>
      <c r="I9" s="179">
        <v>497</v>
      </c>
      <c r="J9" s="180"/>
      <c r="K9" s="180"/>
      <c r="L9" s="180"/>
      <c r="M9" s="180"/>
      <c r="N9" s="180"/>
      <c r="O9" s="180"/>
      <c r="P9" s="180"/>
      <c r="Q9" s="180"/>
    </row>
    <row r="10" spans="1:17" s="65" customFormat="1" ht="16.5" customHeight="1">
      <c r="A10" s="173" t="s">
        <v>65</v>
      </c>
      <c r="B10" s="146" t="s">
        <v>66</v>
      </c>
      <c r="C10" s="174">
        <f>'Population allocataire'!C10</f>
        <v>2882</v>
      </c>
      <c r="D10" s="181">
        <v>657</v>
      </c>
      <c r="E10" s="182">
        <v>375</v>
      </c>
      <c r="F10" s="183">
        <v>57</v>
      </c>
      <c r="G10" s="181">
        <v>41</v>
      </c>
      <c r="H10" s="182">
        <v>1809</v>
      </c>
      <c r="I10" s="183">
        <v>493</v>
      </c>
      <c r="J10" s="180"/>
      <c r="K10" s="180"/>
      <c r="L10" s="180"/>
      <c r="M10" s="180"/>
      <c r="N10" s="180"/>
      <c r="O10" s="180"/>
      <c r="P10" s="180"/>
      <c r="Q10" s="180"/>
    </row>
    <row r="11" spans="1:17" s="65" customFormat="1" ht="16.5" customHeight="1">
      <c r="A11" s="173" t="s">
        <v>67</v>
      </c>
      <c r="B11" s="146" t="s">
        <v>68</v>
      </c>
      <c r="C11" s="174">
        <f>'Population allocataire'!C11</f>
        <v>48824</v>
      </c>
      <c r="D11" s="184">
        <v>15306</v>
      </c>
      <c r="E11" s="185">
        <v>7369</v>
      </c>
      <c r="F11" s="186">
        <v>1136</v>
      </c>
      <c r="G11" s="184">
        <v>1219</v>
      </c>
      <c r="H11" s="185">
        <v>24894</v>
      </c>
      <c r="I11" s="186">
        <v>6838</v>
      </c>
      <c r="J11" s="180"/>
      <c r="K11" s="180"/>
      <c r="L11" s="180"/>
      <c r="M11" s="180"/>
      <c r="N11" s="180"/>
      <c r="O11" s="180"/>
      <c r="P11" s="180"/>
      <c r="Q11" s="180"/>
    </row>
    <row r="12" spans="1:17" s="65" customFormat="1" ht="16.5" customHeight="1">
      <c r="A12" s="173" t="s">
        <v>69</v>
      </c>
      <c r="B12" s="146" t="s">
        <v>90</v>
      </c>
      <c r="C12" s="174">
        <f>'Population allocataire'!C12</f>
        <v>44317</v>
      </c>
      <c r="D12" s="181">
        <v>15543</v>
      </c>
      <c r="E12" s="182">
        <v>7369</v>
      </c>
      <c r="F12" s="186">
        <v>1358</v>
      </c>
      <c r="G12" s="184">
        <v>1408</v>
      </c>
      <c r="H12" s="182">
        <v>19957</v>
      </c>
      <c r="I12" s="183">
        <v>6354</v>
      </c>
      <c r="J12" s="180"/>
      <c r="K12" s="180"/>
      <c r="L12" s="180"/>
      <c r="M12" s="180"/>
      <c r="N12" s="180"/>
      <c r="O12" s="180"/>
      <c r="P12" s="180"/>
      <c r="Q12" s="180"/>
    </row>
    <row r="13" spans="1:17" s="65" customFormat="1" ht="16.5" customHeight="1">
      <c r="A13" s="173" t="s">
        <v>70</v>
      </c>
      <c r="B13" s="146" t="s">
        <v>71</v>
      </c>
      <c r="C13" s="174">
        <f>'Population allocataire'!C13</f>
        <v>83585</v>
      </c>
      <c r="D13" s="184">
        <v>28466</v>
      </c>
      <c r="E13" s="185">
        <v>13953</v>
      </c>
      <c r="F13" s="186">
        <v>2834</v>
      </c>
      <c r="G13" s="184">
        <v>3274</v>
      </c>
      <c r="H13" s="185">
        <v>37825</v>
      </c>
      <c r="I13" s="186">
        <v>12834</v>
      </c>
      <c r="J13" s="180"/>
      <c r="K13" s="180"/>
      <c r="L13" s="180"/>
      <c r="M13" s="180"/>
      <c r="N13" s="180"/>
      <c r="O13" s="180"/>
      <c r="P13" s="180"/>
      <c r="Q13" s="180"/>
    </row>
    <row r="14" spans="1:17" s="65" customFormat="1" ht="16.5" customHeight="1">
      <c r="A14" s="173" t="s">
        <v>91</v>
      </c>
      <c r="B14" s="146" t="s">
        <v>92</v>
      </c>
      <c r="C14" s="174">
        <f>'Population allocataire'!C14</f>
        <v>3758</v>
      </c>
      <c r="D14" s="181">
        <v>1057</v>
      </c>
      <c r="E14" s="182">
        <v>646</v>
      </c>
      <c r="F14" s="186">
        <v>98</v>
      </c>
      <c r="G14" s="184">
        <v>117</v>
      </c>
      <c r="H14" s="182">
        <v>1935</v>
      </c>
      <c r="I14" s="183">
        <v>566</v>
      </c>
      <c r="J14" s="180"/>
      <c r="K14" s="180"/>
      <c r="L14" s="180"/>
      <c r="M14" s="180"/>
      <c r="N14" s="180"/>
      <c r="O14" s="180"/>
      <c r="P14" s="180"/>
      <c r="Q14" s="180"/>
    </row>
    <row r="15" spans="1:17" s="65" customFormat="1" ht="16.5" customHeight="1">
      <c r="A15" s="173" t="s">
        <v>93</v>
      </c>
      <c r="B15" s="146" t="s">
        <v>76</v>
      </c>
      <c r="C15" s="174">
        <f>'Population allocataire'!C15</f>
        <v>11752</v>
      </c>
      <c r="D15" s="184">
        <v>3635</v>
      </c>
      <c r="E15" s="185">
        <v>1655</v>
      </c>
      <c r="F15" s="186">
        <v>235</v>
      </c>
      <c r="G15" s="184">
        <v>298</v>
      </c>
      <c r="H15" s="185">
        <v>6149</v>
      </c>
      <c r="I15" s="186">
        <v>1677</v>
      </c>
      <c r="J15" s="180"/>
      <c r="K15" s="180"/>
      <c r="L15" s="180"/>
      <c r="M15" s="180"/>
      <c r="N15" s="180"/>
      <c r="O15" s="180"/>
      <c r="P15" s="180"/>
      <c r="Q15" s="180"/>
    </row>
    <row r="16" spans="1:17" s="65" customFormat="1" ht="16.5" customHeight="1">
      <c r="A16" s="173" t="s">
        <v>72</v>
      </c>
      <c r="B16" s="146" t="s">
        <v>73</v>
      </c>
      <c r="C16" s="174">
        <f>'Population allocataire'!C16</f>
        <v>3865</v>
      </c>
      <c r="D16" s="181">
        <v>1150</v>
      </c>
      <c r="E16" s="182">
        <v>484</v>
      </c>
      <c r="F16" s="183">
        <v>61</v>
      </c>
      <c r="G16" s="181">
        <v>73</v>
      </c>
      <c r="H16" s="182">
        <v>2156</v>
      </c>
      <c r="I16" s="183">
        <v>513</v>
      </c>
      <c r="J16" s="180"/>
      <c r="K16" s="180"/>
      <c r="L16" s="180"/>
      <c r="M16" s="180"/>
      <c r="N16" s="180"/>
      <c r="O16" s="180"/>
      <c r="P16" s="180"/>
      <c r="Q16" s="180"/>
    </row>
    <row r="17" spans="1:17" s="65" customFormat="1" ht="16.5" customHeight="1">
      <c r="A17" s="173" t="s">
        <v>74</v>
      </c>
      <c r="B17" s="146" t="s">
        <v>75</v>
      </c>
      <c r="C17" s="174">
        <f>'Population allocataire'!C17</f>
        <v>43387</v>
      </c>
      <c r="D17" s="181">
        <v>16263</v>
      </c>
      <c r="E17" s="182">
        <v>5848</v>
      </c>
      <c r="F17" s="183">
        <v>879</v>
      </c>
      <c r="G17" s="184">
        <v>1067</v>
      </c>
      <c r="H17" s="182">
        <v>20185</v>
      </c>
      <c r="I17" s="183">
        <v>6373</v>
      </c>
      <c r="J17" s="180"/>
      <c r="K17" s="180"/>
      <c r="L17" s="180"/>
      <c r="M17" s="180"/>
      <c r="N17" s="180"/>
      <c r="O17" s="180"/>
      <c r="P17" s="180"/>
      <c r="Q17" s="180"/>
    </row>
    <row r="18" spans="1:17" s="65" customFormat="1" ht="16.5" customHeight="1">
      <c r="A18" s="173" t="s">
        <v>77</v>
      </c>
      <c r="B18" s="146" t="s">
        <v>78</v>
      </c>
      <c r="C18" s="174">
        <f>'Population allocataire'!C18</f>
        <v>6855</v>
      </c>
      <c r="D18" s="181">
        <v>1842</v>
      </c>
      <c r="E18" s="182">
        <v>877</v>
      </c>
      <c r="F18" s="183">
        <v>113</v>
      </c>
      <c r="G18" s="181">
        <v>117</v>
      </c>
      <c r="H18" s="182">
        <v>4016</v>
      </c>
      <c r="I18" s="183">
        <v>972</v>
      </c>
      <c r="J18" s="180"/>
      <c r="K18" s="180"/>
      <c r="L18" s="180"/>
      <c r="M18" s="180"/>
      <c r="N18" s="180"/>
      <c r="O18" s="180"/>
      <c r="P18" s="180"/>
      <c r="Q18" s="180"/>
    </row>
    <row r="19" spans="1:17" s="65" customFormat="1" ht="16.5" customHeight="1" thickBot="1">
      <c r="A19" s="175" t="s">
        <v>79</v>
      </c>
      <c r="B19" s="157" t="s">
        <v>80</v>
      </c>
      <c r="C19" s="176">
        <f>'Population allocataire'!C19</f>
        <v>716</v>
      </c>
      <c r="D19" s="187">
        <v>163</v>
      </c>
      <c r="E19" s="188">
        <v>123</v>
      </c>
      <c r="F19" s="189">
        <v>19</v>
      </c>
      <c r="G19" s="187">
        <v>15</v>
      </c>
      <c r="H19" s="188">
        <v>414</v>
      </c>
      <c r="I19" s="190">
        <v>106</v>
      </c>
      <c r="J19" s="180"/>
      <c r="K19" s="180"/>
      <c r="L19" s="180"/>
      <c r="M19" s="180"/>
      <c r="N19" s="180"/>
      <c r="O19" s="180"/>
      <c r="P19" s="180"/>
      <c r="Q19" s="180"/>
    </row>
    <row r="20" spans="10:17" ht="12.75">
      <c r="J20" s="3"/>
      <c r="K20" s="3"/>
      <c r="L20" s="3"/>
      <c r="M20" s="3"/>
      <c r="N20" s="3"/>
      <c r="O20" s="3"/>
      <c r="P20" s="3"/>
      <c r="Q20" s="3"/>
    </row>
    <row r="21" ht="12.75">
      <c r="A21" s="5" t="s">
        <v>49</v>
      </c>
    </row>
    <row r="22" ht="12.75">
      <c r="A22" s="5" t="s">
        <v>5</v>
      </c>
    </row>
    <row r="23" spans="1:3" s="83" customFormat="1" ht="12.75">
      <c r="A23" s="82"/>
      <c r="B23" s="82"/>
      <c r="C23" s="82"/>
    </row>
    <row r="24" ht="12.75">
      <c r="B24" s="81"/>
    </row>
  </sheetData>
  <sheetProtection/>
  <mergeCells count="3">
    <mergeCell ref="D6:F6"/>
    <mergeCell ref="G6:I6"/>
    <mergeCell ref="A2:C2"/>
  </mergeCells>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5"/>
  </sheetPr>
  <dimension ref="A1:X23"/>
  <sheetViews>
    <sheetView showGridLines="0" zoomScale="90" zoomScaleNormal="90" zoomScalePageLayoutView="0" workbookViewId="0" topLeftCell="A1">
      <pane xSplit="3" topLeftCell="F1" activePane="topRight" state="frozen"/>
      <selection pane="topLeft" activeCell="A1" sqref="A1"/>
      <selection pane="topRight" activeCell="N29" sqref="N29"/>
    </sheetView>
  </sheetViews>
  <sheetFormatPr defaultColWidth="11.421875" defaultRowHeight="12.75"/>
  <cols>
    <col min="1" max="1" width="12.57421875" style="6" customWidth="1"/>
    <col min="2" max="2" width="48.421875" style="6" customWidth="1"/>
    <col min="3" max="3" width="14.7109375" style="6" customWidth="1"/>
    <col min="4" max="4" width="11.00390625" style="1" customWidth="1"/>
    <col min="5" max="7" width="9.8515625" style="1" customWidth="1"/>
    <col min="8" max="17" width="11.00390625" style="1" customWidth="1"/>
    <col min="18" max="24" width="12.140625" style="1" customWidth="1"/>
    <col min="25" max="16384" width="11.421875" style="1" customWidth="1"/>
  </cols>
  <sheetData>
    <row r="1" spans="1:6" ht="12.75">
      <c r="A1" s="5"/>
      <c r="F1" s="10" t="s">
        <v>11</v>
      </c>
    </row>
    <row r="2" spans="1:6" ht="30" customHeight="1">
      <c r="A2" s="113" t="s">
        <v>38</v>
      </c>
      <c r="B2" s="113"/>
      <c r="C2" s="113"/>
      <c r="D2" s="11"/>
      <c r="E2" s="11"/>
      <c r="F2" s="76" t="s">
        <v>49</v>
      </c>
    </row>
    <row r="3" spans="1:6" ht="12.75">
      <c r="A3" s="8" t="str">
        <f>'Population allocataire'!A3</f>
        <v>Source : Base communale allocataires au 31/12/2019</v>
      </c>
      <c r="F3" s="9" t="s">
        <v>5</v>
      </c>
    </row>
    <row r="4" spans="1:6" ht="12.75">
      <c r="A4" s="8"/>
      <c r="F4" s="9"/>
    </row>
    <row r="5" spans="1:17" ht="13.5" thickBot="1">
      <c r="A5" s="1"/>
      <c r="M5" s="33"/>
      <c r="N5" s="33"/>
      <c r="O5" s="33"/>
      <c r="P5" s="33"/>
      <c r="Q5" s="33"/>
    </row>
    <row r="6" spans="8:24" ht="23.25" customHeight="1" thickBot="1">
      <c r="H6" s="114" t="s">
        <v>19</v>
      </c>
      <c r="I6" s="115"/>
      <c r="J6" s="115"/>
      <c r="K6" s="115"/>
      <c r="L6" s="115"/>
      <c r="M6" s="115"/>
      <c r="N6" s="115"/>
      <c r="O6" s="115"/>
      <c r="P6" s="115"/>
      <c r="Q6" s="116"/>
      <c r="R6" s="110" t="s">
        <v>20</v>
      </c>
      <c r="S6" s="111"/>
      <c r="T6" s="111"/>
      <c r="U6" s="111"/>
      <c r="V6" s="111"/>
      <c r="W6" s="111"/>
      <c r="X6" s="112"/>
    </row>
    <row r="7" spans="1:24" ht="88.5" customHeight="1" thickBot="1">
      <c r="A7" s="30" t="s">
        <v>1</v>
      </c>
      <c r="B7" s="32" t="s">
        <v>2</v>
      </c>
      <c r="C7" s="31" t="s">
        <v>33</v>
      </c>
      <c r="D7" s="26" t="s">
        <v>7</v>
      </c>
      <c r="E7" s="26" t="s">
        <v>45</v>
      </c>
      <c r="F7" s="23" t="s">
        <v>14</v>
      </c>
      <c r="G7" s="24" t="s">
        <v>15</v>
      </c>
      <c r="H7" s="25" t="s">
        <v>40</v>
      </c>
      <c r="I7" s="22" t="s">
        <v>16</v>
      </c>
      <c r="J7" s="23" t="s">
        <v>17</v>
      </c>
      <c r="K7" s="22" t="s">
        <v>81</v>
      </c>
      <c r="L7" s="22" t="s">
        <v>18</v>
      </c>
      <c r="M7" s="22" t="s">
        <v>46</v>
      </c>
      <c r="N7" s="22" t="s">
        <v>50</v>
      </c>
      <c r="O7" s="58" t="s">
        <v>51</v>
      </c>
      <c r="P7" s="58" t="s">
        <v>62</v>
      </c>
      <c r="Q7" s="58" t="s">
        <v>61</v>
      </c>
      <c r="R7" s="21" t="s">
        <v>82</v>
      </c>
      <c r="S7" s="22" t="s">
        <v>21</v>
      </c>
      <c r="T7" s="22" t="s">
        <v>47</v>
      </c>
      <c r="U7" s="22" t="s">
        <v>83</v>
      </c>
      <c r="V7" s="22" t="s">
        <v>84</v>
      </c>
      <c r="W7" s="22" t="s">
        <v>85</v>
      </c>
      <c r="X7" s="24" t="s">
        <v>86</v>
      </c>
    </row>
    <row r="8" spans="1:24" s="28" customFormat="1" ht="19.5" customHeight="1" thickBot="1">
      <c r="A8" s="43" t="s">
        <v>3</v>
      </c>
      <c r="B8" s="42" t="s">
        <v>4</v>
      </c>
      <c r="C8" s="44">
        <f>'Population allocataire'!C8</f>
        <v>253180</v>
      </c>
      <c r="D8" s="49">
        <v>123927</v>
      </c>
      <c r="E8" s="45">
        <v>18183</v>
      </c>
      <c r="F8" s="50">
        <v>51639</v>
      </c>
      <c r="G8" s="47">
        <v>12929</v>
      </c>
      <c r="H8" s="45">
        <v>43810</v>
      </c>
      <c r="I8" s="50">
        <v>33141</v>
      </c>
      <c r="J8" s="50">
        <v>977</v>
      </c>
      <c r="K8" s="50">
        <v>10767</v>
      </c>
      <c r="L8" s="50">
        <v>2659</v>
      </c>
      <c r="M8" s="50">
        <v>2712</v>
      </c>
      <c r="N8" s="50">
        <v>15</v>
      </c>
      <c r="O8" s="48">
        <v>8</v>
      </c>
      <c r="P8" s="48">
        <v>3583</v>
      </c>
      <c r="Q8" s="47">
        <v>2648</v>
      </c>
      <c r="R8" s="49">
        <v>10235</v>
      </c>
      <c r="S8" s="50">
        <v>1498</v>
      </c>
      <c r="T8" s="50">
        <v>2319</v>
      </c>
      <c r="U8" s="50">
        <v>20</v>
      </c>
      <c r="V8" s="50">
        <v>9</v>
      </c>
      <c r="W8" s="50">
        <v>4350</v>
      </c>
      <c r="X8" s="47">
        <v>2903</v>
      </c>
    </row>
    <row r="9" spans="1:24" s="65" customFormat="1" ht="16.5" customHeight="1">
      <c r="A9" s="171" t="s">
        <v>63</v>
      </c>
      <c r="B9" s="135" t="s">
        <v>64</v>
      </c>
      <c r="C9" s="172">
        <f>'Population allocataire'!C9</f>
        <v>3239</v>
      </c>
      <c r="D9" s="59">
        <v>1887</v>
      </c>
      <c r="E9" s="60">
        <v>119</v>
      </c>
      <c r="F9" s="61">
        <v>394</v>
      </c>
      <c r="G9" s="62">
        <v>104</v>
      </c>
      <c r="H9" s="60">
        <v>478</v>
      </c>
      <c r="I9" s="61">
        <v>304</v>
      </c>
      <c r="J9" s="63">
        <v>6</v>
      </c>
      <c r="K9" s="61">
        <v>182</v>
      </c>
      <c r="L9" s="61">
        <v>30</v>
      </c>
      <c r="M9" s="63">
        <v>13</v>
      </c>
      <c r="N9" s="61">
        <v>0</v>
      </c>
      <c r="O9" s="64">
        <v>0</v>
      </c>
      <c r="P9" s="64">
        <v>32</v>
      </c>
      <c r="Q9" s="62">
        <v>30</v>
      </c>
      <c r="R9" s="59">
        <v>175</v>
      </c>
      <c r="S9" s="63">
        <v>14</v>
      </c>
      <c r="T9" s="63">
        <v>9</v>
      </c>
      <c r="U9" s="61">
        <v>0</v>
      </c>
      <c r="V9" s="61">
        <v>0</v>
      </c>
      <c r="W9" s="61">
        <v>35</v>
      </c>
      <c r="X9" s="62">
        <v>31</v>
      </c>
    </row>
    <row r="10" spans="1:24" s="65" customFormat="1" ht="16.5" customHeight="1">
      <c r="A10" s="173" t="s">
        <v>65</v>
      </c>
      <c r="B10" s="146" t="s">
        <v>66</v>
      </c>
      <c r="C10" s="174">
        <f>'Population allocataire'!C10</f>
        <v>2882</v>
      </c>
      <c r="D10" s="66">
        <v>1876</v>
      </c>
      <c r="E10" s="67">
        <v>115</v>
      </c>
      <c r="F10" s="68">
        <v>387</v>
      </c>
      <c r="G10" s="69">
        <v>79</v>
      </c>
      <c r="H10" s="67">
        <v>408</v>
      </c>
      <c r="I10" s="68">
        <v>215</v>
      </c>
      <c r="J10" s="68">
        <v>7</v>
      </c>
      <c r="K10" s="68">
        <v>114</v>
      </c>
      <c r="L10" s="68">
        <v>44</v>
      </c>
      <c r="M10" s="68">
        <v>91</v>
      </c>
      <c r="N10" s="68">
        <v>0</v>
      </c>
      <c r="O10" s="70">
        <v>0</v>
      </c>
      <c r="P10" s="70">
        <v>34</v>
      </c>
      <c r="Q10" s="69">
        <v>32</v>
      </c>
      <c r="R10" s="66">
        <v>113</v>
      </c>
      <c r="S10" s="68">
        <v>19</v>
      </c>
      <c r="T10" s="68">
        <v>90</v>
      </c>
      <c r="U10" s="68">
        <v>0</v>
      </c>
      <c r="V10" s="68">
        <v>0</v>
      </c>
      <c r="W10" s="68">
        <v>37</v>
      </c>
      <c r="X10" s="69">
        <v>36</v>
      </c>
    </row>
    <row r="11" spans="1:24" s="65" customFormat="1" ht="16.5" customHeight="1">
      <c r="A11" s="173" t="s">
        <v>67</v>
      </c>
      <c r="B11" s="146" t="s">
        <v>68</v>
      </c>
      <c r="C11" s="174">
        <f>'Population allocataire'!C11</f>
        <v>48824</v>
      </c>
      <c r="D11" s="71">
        <v>25383</v>
      </c>
      <c r="E11" s="72">
        <v>2571</v>
      </c>
      <c r="F11" s="73">
        <v>8306</v>
      </c>
      <c r="G11" s="74">
        <v>2281</v>
      </c>
      <c r="H11" s="72">
        <v>8146</v>
      </c>
      <c r="I11" s="73">
        <v>5155</v>
      </c>
      <c r="J11" s="73">
        <v>128</v>
      </c>
      <c r="K11" s="73">
        <v>1823</v>
      </c>
      <c r="L11" s="73">
        <v>1063</v>
      </c>
      <c r="M11" s="73">
        <v>770</v>
      </c>
      <c r="N11" s="73" t="s">
        <v>104</v>
      </c>
      <c r="O11" s="75" t="s">
        <v>104</v>
      </c>
      <c r="P11" s="75">
        <v>584</v>
      </c>
      <c r="Q11" s="74">
        <v>446</v>
      </c>
      <c r="R11" s="71">
        <v>1719</v>
      </c>
      <c r="S11" s="73">
        <v>595</v>
      </c>
      <c r="T11" s="73">
        <v>600</v>
      </c>
      <c r="U11" s="73" t="s">
        <v>104</v>
      </c>
      <c r="V11" s="73" t="s">
        <v>104</v>
      </c>
      <c r="W11" s="73">
        <v>721</v>
      </c>
      <c r="X11" s="74">
        <v>489</v>
      </c>
    </row>
    <row r="12" spans="1:24" s="65" customFormat="1" ht="16.5" customHeight="1">
      <c r="A12" s="173" t="s">
        <v>69</v>
      </c>
      <c r="B12" s="146" t="s">
        <v>90</v>
      </c>
      <c r="C12" s="174">
        <f>'Population allocataire'!C12</f>
        <v>44317</v>
      </c>
      <c r="D12" s="66">
        <v>20821</v>
      </c>
      <c r="E12" s="67">
        <v>3789</v>
      </c>
      <c r="F12" s="68">
        <v>10223</v>
      </c>
      <c r="G12" s="74">
        <v>2604</v>
      </c>
      <c r="H12" s="67">
        <v>7536</v>
      </c>
      <c r="I12" s="73">
        <v>6257</v>
      </c>
      <c r="J12" s="68">
        <v>161</v>
      </c>
      <c r="K12" s="73">
        <v>1736</v>
      </c>
      <c r="L12" s="73">
        <v>144</v>
      </c>
      <c r="M12" s="73">
        <v>262</v>
      </c>
      <c r="N12" s="73" t="s">
        <v>104</v>
      </c>
      <c r="O12" s="70">
        <v>0</v>
      </c>
      <c r="P12" s="70">
        <v>668</v>
      </c>
      <c r="Q12" s="69">
        <v>479</v>
      </c>
      <c r="R12" s="71">
        <v>1661</v>
      </c>
      <c r="S12" s="68">
        <v>66</v>
      </c>
      <c r="T12" s="68">
        <v>223</v>
      </c>
      <c r="U12" s="68">
        <v>5</v>
      </c>
      <c r="V12" s="68">
        <v>0</v>
      </c>
      <c r="W12" s="68">
        <v>811</v>
      </c>
      <c r="X12" s="69">
        <v>522</v>
      </c>
    </row>
    <row r="13" spans="1:24" s="65" customFormat="1" ht="16.5" customHeight="1">
      <c r="A13" s="173" t="s">
        <v>70</v>
      </c>
      <c r="B13" s="146" t="s">
        <v>71</v>
      </c>
      <c r="C13" s="174">
        <f>'Population allocataire'!C13</f>
        <v>83585</v>
      </c>
      <c r="D13" s="71">
        <v>38618</v>
      </c>
      <c r="E13" s="72">
        <v>7995</v>
      </c>
      <c r="F13" s="73">
        <v>21350</v>
      </c>
      <c r="G13" s="74">
        <v>4960</v>
      </c>
      <c r="H13" s="72">
        <v>15773</v>
      </c>
      <c r="I13" s="73">
        <v>13404</v>
      </c>
      <c r="J13" s="73">
        <v>443</v>
      </c>
      <c r="K13" s="73">
        <v>3451</v>
      </c>
      <c r="L13" s="73">
        <v>366</v>
      </c>
      <c r="M13" s="73">
        <v>784</v>
      </c>
      <c r="N13" s="73">
        <v>7</v>
      </c>
      <c r="O13" s="75">
        <v>5</v>
      </c>
      <c r="P13" s="75">
        <v>1329</v>
      </c>
      <c r="Q13" s="74">
        <v>833</v>
      </c>
      <c r="R13" s="71">
        <v>3277</v>
      </c>
      <c r="S13" s="73">
        <v>207</v>
      </c>
      <c r="T13" s="73">
        <v>725</v>
      </c>
      <c r="U13" s="73">
        <v>10</v>
      </c>
      <c r="V13" s="73">
        <v>6</v>
      </c>
      <c r="W13" s="73">
        <v>1596</v>
      </c>
      <c r="X13" s="74">
        <v>913</v>
      </c>
    </row>
    <row r="14" spans="1:24" s="65" customFormat="1" ht="16.5" customHeight="1">
      <c r="A14" s="173" t="s">
        <v>91</v>
      </c>
      <c r="B14" s="146" t="s">
        <v>92</v>
      </c>
      <c r="C14" s="174">
        <f>'Population allocataire'!C14</f>
        <v>3758</v>
      </c>
      <c r="D14" s="66">
        <v>1940</v>
      </c>
      <c r="E14" s="67">
        <v>335</v>
      </c>
      <c r="F14" s="68">
        <v>1005</v>
      </c>
      <c r="G14" s="74">
        <v>206</v>
      </c>
      <c r="H14" s="67">
        <v>707</v>
      </c>
      <c r="I14" s="68">
        <v>590</v>
      </c>
      <c r="J14" s="68">
        <v>15</v>
      </c>
      <c r="K14" s="68">
        <v>267</v>
      </c>
      <c r="L14" s="73">
        <v>16</v>
      </c>
      <c r="M14" s="73">
        <v>35</v>
      </c>
      <c r="N14" s="73">
        <v>0</v>
      </c>
      <c r="O14" s="75">
        <v>0</v>
      </c>
      <c r="P14" s="70">
        <v>65</v>
      </c>
      <c r="Q14" s="69">
        <v>48</v>
      </c>
      <c r="R14" s="66">
        <v>239</v>
      </c>
      <c r="S14" s="73">
        <v>9</v>
      </c>
      <c r="T14" s="68">
        <v>35</v>
      </c>
      <c r="U14" s="73">
        <v>0</v>
      </c>
      <c r="V14" s="73">
        <v>0</v>
      </c>
      <c r="W14" s="68">
        <v>74</v>
      </c>
      <c r="X14" s="69">
        <v>53</v>
      </c>
    </row>
    <row r="15" spans="1:24" s="65" customFormat="1" ht="16.5" customHeight="1">
      <c r="A15" s="173" t="s">
        <v>93</v>
      </c>
      <c r="B15" s="146" t="s">
        <v>76</v>
      </c>
      <c r="C15" s="174">
        <f>'Population allocataire'!C15</f>
        <v>11752</v>
      </c>
      <c r="D15" s="71">
        <v>6192</v>
      </c>
      <c r="E15" s="72">
        <v>662</v>
      </c>
      <c r="F15" s="73">
        <v>1930</v>
      </c>
      <c r="G15" s="74">
        <v>470</v>
      </c>
      <c r="H15" s="72">
        <v>1958</v>
      </c>
      <c r="I15" s="73">
        <v>1380</v>
      </c>
      <c r="J15" s="73">
        <v>39</v>
      </c>
      <c r="K15" s="73">
        <v>825</v>
      </c>
      <c r="L15" s="73">
        <v>64</v>
      </c>
      <c r="M15" s="73">
        <v>109</v>
      </c>
      <c r="N15" s="73">
        <v>0</v>
      </c>
      <c r="O15" s="75" t="s">
        <v>104</v>
      </c>
      <c r="P15" s="75">
        <v>149</v>
      </c>
      <c r="Q15" s="74">
        <v>177</v>
      </c>
      <c r="R15" s="71">
        <v>805</v>
      </c>
      <c r="S15" s="73">
        <v>30</v>
      </c>
      <c r="T15" s="73">
        <v>105</v>
      </c>
      <c r="U15" s="73">
        <v>0</v>
      </c>
      <c r="V15" s="73" t="s">
        <v>104</v>
      </c>
      <c r="W15" s="73">
        <v>192</v>
      </c>
      <c r="X15" s="74">
        <v>192</v>
      </c>
    </row>
    <row r="16" spans="1:24" s="65" customFormat="1" ht="16.5" customHeight="1">
      <c r="A16" s="173" t="s">
        <v>72</v>
      </c>
      <c r="B16" s="146" t="s">
        <v>73</v>
      </c>
      <c r="C16" s="174">
        <f>'Population allocataire'!C16</f>
        <v>3865</v>
      </c>
      <c r="D16" s="66">
        <v>2124</v>
      </c>
      <c r="E16" s="67">
        <v>244</v>
      </c>
      <c r="F16" s="68">
        <v>675</v>
      </c>
      <c r="G16" s="69">
        <v>106</v>
      </c>
      <c r="H16" s="67">
        <v>716</v>
      </c>
      <c r="I16" s="68">
        <v>516</v>
      </c>
      <c r="J16" s="73">
        <v>15</v>
      </c>
      <c r="K16" s="68">
        <v>373</v>
      </c>
      <c r="L16" s="68">
        <v>19</v>
      </c>
      <c r="M16" s="68">
        <v>48</v>
      </c>
      <c r="N16" s="73" t="s">
        <v>104</v>
      </c>
      <c r="O16" s="70">
        <v>0</v>
      </c>
      <c r="P16" s="70">
        <v>54</v>
      </c>
      <c r="Q16" s="69">
        <v>66</v>
      </c>
      <c r="R16" s="66">
        <v>344</v>
      </c>
      <c r="S16" s="68">
        <v>10</v>
      </c>
      <c r="T16" s="73">
        <v>44</v>
      </c>
      <c r="U16" s="73" t="s">
        <v>104</v>
      </c>
      <c r="V16" s="68">
        <v>0</v>
      </c>
      <c r="W16" s="68">
        <v>62</v>
      </c>
      <c r="X16" s="69">
        <v>70</v>
      </c>
    </row>
    <row r="17" spans="1:24" s="65" customFormat="1" ht="16.5" customHeight="1">
      <c r="A17" s="173" t="s">
        <v>74</v>
      </c>
      <c r="B17" s="146" t="s">
        <v>75</v>
      </c>
      <c r="C17" s="174">
        <f>'Population allocataire'!C17</f>
        <v>43387</v>
      </c>
      <c r="D17" s="66">
        <v>20625</v>
      </c>
      <c r="E17" s="67">
        <v>2026</v>
      </c>
      <c r="F17" s="68">
        <v>6283</v>
      </c>
      <c r="G17" s="69">
        <v>1852</v>
      </c>
      <c r="H17" s="67">
        <v>6714</v>
      </c>
      <c r="I17" s="68">
        <v>4454</v>
      </c>
      <c r="J17" s="68">
        <v>134</v>
      </c>
      <c r="K17" s="68">
        <v>1399</v>
      </c>
      <c r="L17" s="73">
        <v>854</v>
      </c>
      <c r="M17" s="73">
        <v>505</v>
      </c>
      <c r="N17" s="73" t="s">
        <v>104</v>
      </c>
      <c r="O17" s="70">
        <v>0</v>
      </c>
      <c r="P17" s="75">
        <v>564</v>
      </c>
      <c r="Q17" s="69">
        <v>404</v>
      </c>
      <c r="R17" s="66">
        <v>1331</v>
      </c>
      <c r="S17" s="68">
        <v>513</v>
      </c>
      <c r="T17" s="73">
        <v>397</v>
      </c>
      <c r="U17" s="73" t="s">
        <v>104</v>
      </c>
      <c r="V17" s="68">
        <v>0</v>
      </c>
      <c r="W17" s="73">
        <v>688</v>
      </c>
      <c r="X17" s="69">
        <v>448</v>
      </c>
    </row>
    <row r="18" spans="1:24" s="65" customFormat="1" ht="16.5" customHeight="1">
      <c r="A18" s="173" t="s">
        <v>77</v>
      </c>
      <c r="B18" s="146" t="s">
        <v>78</v>
      </c>
      <c r="C18" s="174">
        <f>'Population allocataire'!C18</f>
        <v>6855</v>
      </c>
      <c r="D18" s="66">
        <v>4046</v>
      </c>
      <c r="E18" s="67">
        <v>286</v>
      </c>
      <c r="F18" s="68">
        <v>956</v>
      </c>
      <c r="G18" s="69">
        <v>228</v>
      </c>
      <c r="H18" s="67">
        <v>1219</v>
      </c>
      <c r="I18" s="68">
        <v>760</v>
      </c>
      <c r="J18" s="68">
        <v>26</v>
      </c>
      <c r="K18" s="68">
        <v>521</v>
      </c>
      <c r="L18" s="73">
        <v>53</v>
      </c>
      <c r="M18" s="73">
        <v>88</v>
      </c>
      <c r="N18" s="68">
        <v>0</v>
      </c>
      <c r="O18" s="70">
        <v>0</v>
      </c>
      <c r="P18" s="70">
        <v>95</v>
      </c>
      <c r="Q18" s="69">
        <v>120</v>
      </c>
      <c r="R18" s="66">
        <v>501</v>
      </c>
      <c r="S18" s="73">
        <v>33</v>
      </c>
      <c r="T18" s="73">
        <v>83</v>
      </c>
      <c r="U18" s="68">
        <v>0</v>
      </c>
      <c r="V18" s="68">
        <v>0</v>
      </c>
      <c r="W18" s="68">
        <v>121</v>
      </c>
      <c r="X18" s="69">
        <v>135</v>
      </c>
    </row>
    <row r="19" spans="1:24" s="65" customFormat="1" ht="16.5" customHeight="1" thickBot="1">
      <c r="A19" s="175" t="s">
        <v>79</v>
      </c>
      <c r="B19" s="157" t="s">
        <v>80</v>
      </c>
      <c r="C19" s="176">
        <f>'Population allocataire'!C19</f>
        <v>716</v>
      </c>
      <c r="D19" s="87">
        <v>415</v>
      </c>
      <c r="E19" s="88">
        <v>41</v>
      </c>
      <c r="F19" s="89">
        <v>130</v>
      </c>
      <c r="G19" s="90">
        <v>39</v>
      </c>
      <c r="H19" s="88">
        <v>155</v>
      </c>
      <c r="I19" s="89">
        <v>106</v>
      </c>
      <c r="J19" s="91" t="s">
        <v>104</v>
      </c>
      <c r="K19" s="89">
        <v>76</v>
      </c>
      <c r="L19" s="91">
        <v>6</v>
      </c>
      <c r="M19" s="91">
        <v>7</v>
      </c>
      <c r="N19" s="89">
        <v>0</v>
      </c>
      <c r="O19" s="92">
        <v>0</v>
      </c>
      <c r="P19" s="92">
        <v>9</v>
      </c>
      <c r="Q19" s="90">
        <v>13</v>
      </c>
      <c r="R19" s="87">
        <v>70</v>
      </c>
      <c r="S19" s="91" t="s">
        <v>104</v>
      </c>
      <c r="T19" s="91">
        <v>8</v>
      </c>
      <c r="U19" s="89">
        <v>0</v>
      </c>
      <c r="V19" s="89">
        <v>0</v>
      </c>
      <c r="W19" s="89">
        <v>13</v>
      </c>
      <c r="X19" s="90">
        <v>14</v>
      </c>
    </row>
    <row r="21" ht="12.75">
      <c r="A21" s="5" t="s">
        <v>49</v>
      </c>
    </row>
    <row r="22" ht="12.75">
      <c r="A22" s="5" t="s">
        <v>5</v>
      </c>
    </row>
    <row r="23" spans="1:3" s="83" customFormat="1" ht="12.75">
      <c r="A23" s="82"/>
      <c r="B23" s="82"/>
      <c r="C23" s="82"/>
    </row>
  </sheetData>
  <sheetProtection/>
  <mergeCells count="3">
    <mergeCell ref="R6:X6"/>
    <mergeCell ref="A2:C2"/>
    <mergeCell ref="H6:Q6"/>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0"/>
  </sheetPr>
  <dimension ref="A1:AH23"/>
  <sheetViews>
    <sheetView showGridLines="0" zoomScale="90" zoomScaleNormal="90" zoomScalePageLayoutView="0" workbookViewId="0" topLeftCell="A1">
      <selection activeCell="H15" sqref="H15"/>
    </sheetView>
  </sheetViews>
  <sheetFormatPr defaultColWidth="11.421875" defaultRowHeight="12.75"/>
  <cols>
    <col min="1" max="1" width="11.7109375" style="6" customWidth="1"/>
    <col min="2" max="2" width="47.8515625" style="6" customWidth="1"/>
    <col min="3" max="3" width="15.00390625" style="54" customWidth="1"/>
    <col min="4" max="4" width="12.00390625" style="54" customWidth="1"/>
    <col min="5" max="8" width="12.421875" style="54" customWidth="1"/>
    <col min="9" max="9" width="12.28125" style="54" customWidth="1"/>
    <col min="10" max="10" width="12.140625" style="54" customWidth="1"/>
    <col min="11" max="11" width="10.421875" style="54" customWidth="1"/>
    <col min="12" max="12" width="10.8515625" style="54" customWidth="1"/>
    <col min="13" max="13" width="13.00390625" style="54" customWidth="1"/>
    <col min="14" max="14" width="12.7109375" style="54" customWidth="1"/>
    <col min="15" max="15" width="12.57421875" style="1" customWidth="1"/>
    <col min="16" max="16" width="14.7109375" style="1" customWidth="1"/>
    <col min="17" max="17" width="14.8515625" style="1" customWidth="1"/>
    <col min="18" max="18" width="15.28125" style="1" customWidth="1"/>
    <col min="19" max="20" width="14.7109375" style="1" bestFit="1" customWidth="1"/>
    <col min="21" max="25" width="13.28125" style="1" bestFit="1" customWidth="1"/>
    <col min="26" max="26" width="13.421875" style="1" bestFit="1" customWidth="1"/>
    <col min="27" max="27" width="13.28125" style="1" bestFit="1" customWidth="1"/>
    <col min="28" max="28" width="12.421875" style="1" bestFit="1" customWidth="1"/>
    <col min="29" max="29" width="13.421875" style="1" bestFit="1" customWidth="1"/>
    <col min="30" max="30" width="14.00390625" style="1" bestFit="1" customWidth="1"/>
    <col min="31" max="32" width="13.28125" style="1" bestFit="1" customWidth="1"/>
    <col min="33" max="34" width="13.57421875" style="1" bestFit="1" customWidth="1"/>
    <col min="35" max="16384" width="11.421875" style="1" customWidth="1"/>
  </cols>
  <sheetData>
    <row r="1" spans="1:8" ht="12.75">
      <c r="A1" s="5"/>
      <c r="E1" s="10" t="s">
        <v>11</v>
      </c>
      <c r="F1" s="10"/>
      <c r="G1" s="10"/>
      <c r="H1" s="10"/>
    </row>
    <row r="2" spans="1:8" ht="26.25" customHeight="1">
      <c r="A2" s="117" t="s">
        <v>39</v>
      </c>
      <c r="B2" s="117"/>
      <c r="C2" s="117"/>
      <c r="D2" s="55"/>
      <c r="E2" s="9" t="s">
        <v>49</v>
      </c>
      <c r="F2" s="9"/>
      <c r="G2" s="9"/>
      <c r="H2" s="9"/>
    </row>
    <row r="3" spans="1:8" ht="12.75">
      <c r="A3" s="8" t="str">
        <f>'Population allocataire'!A3</f>
        <v>Source : Base communale allocataires au 31/12/2019</v>
      </c>
      <c r="E3" s="9" t="s">
        <v>5</v>
      </c>
      <c r="F3" s="9"/>
      <c r="G3" s="9"/>
      <c r="H3" s="9"/>
    </row>
    <row r="4" spans="1:9" ht="12.75">
      <c r="A4" s="8"/>
      <c r="I4" s="56"/>
    </row>
    <row r="5" ht="13.5" thickBot="1">
      <c r="A5" s="1"/>
    </row>
    <row r="6" spans="3:15" ht="23.25" customHeight="1" thickBot="1">
      <c r="C6" s="1"/>
      <c r="D6" s="118" t="s">
        <v>22</v>
      </c>
      <c r="E6" s="119"/>
      <c r="F6" s="119"/>
      <c r="G6" s="119"/>
      <c r="H6" s="119"/>
      <c r="I6" s="119"/>
      <c r="J6" s="120"/>
      <c r="K6" s="121" t="s">
        <v>23</v>
      </c>
      <c r="L6" s="122"/>
      <c r="M6" s="122"/>
      <c r="N6" s="122"/>
      <c r="O6" s="123"/>
    </row>
    <row r="7" spans="1:15" ht="72.75" thickBot="1">
      <c r="A7" s="30" t="s">
        <v>1</v>
      </c>
      <c r="B7" s="32" t="s">
        <v>2</v>
      </c>
      <c r="C7" s="40" t="s">
        <v>33</v>
      </c>
      <c r="D7" s="93" t="s">
        <v>24</v>
      </c>
      <c r="E7" s="94" t="s">
        <v>25</v>
      </c>
      <c r="F7" s="95" t="s">
        <v>26</v>
      </c>
      <c r="G7" s="95" t="s">
        <v>94</v>
      </c>
      <c r="H7" s="95" t="s">
        <v>88</v>
      </c>
      <c r="I7" s="95" t="s">
        <v>89</v>
      </c>
      <c r="J7" s="96" t="s">
        <v>87</v>
      </c>
      <c r="K7" s="39" t="s">
        <v>27</v>
      </c>
      <c r="L7" s="37" t="s">
        <v>54</v>
      </c>
      <c r="M7" s="39" t="s">
        <v>28</v>
      </c>
      <c r="N7" s="37" t="s">
        <v>29</v>
      </c>
      <c r="O7" s="38" t="s">
        <v>53</v>
      </c>
    </row>
    <row r="8" spans="1:15" ht="21.75" customHeight="1" thickBot="1">
      <c r="A8" s="43" t="s">
        <v>3</v>
      </c>
      <c r="B8" s="42" t="s">
        <v>4</v>
      </c>
      <c r="C8" s="44">
        <f>'Population allocataire'!C8</f>
        <v>253180</v>
      </c>
      <c r="D8" s="49">
        <v>55836</v>
      </c>
      <c r="E8" s="50">
        <v>18917</v>
      </c>
      <c r="F8" s="48">
        <v>12998</v>
      </c>
      <c r="G8" s="48">
        <v>12781</v>
      </c>
      <c r="H8" s="48">
        <v>29414</v>
      </c>
      <c r="I8" s="48">
        <v>48309</v>
      </c>
      <c r="J8" s="47">
        <v>3012</v>
      </c>
      <c r="K8" s="45">
        <v>14453</v>
      </c>
      <c r="L8" s="45">
        <v>1357</v>
      </c>
      <c r="M8" s="45">
        <v>7730</v>
      </c>
      <c r="N8" s="50">
        <v>8255</v>
      </c>
      <c r="O8" s="47">
        <v>256</v>
      </c>
    </row>
    <row r="9" spans="1:15" ht="17.25" customHeight="1">
      <c r="A9" s="134" t="s">
        <v>63</v>
      </c>
      <c r="B9" s="163" t="s">
        <v>64</v>
      </c>
      <c r="C9" s="136">
        <f>'Population allocataire'!C9</f>
        <v>3239</v>
      </c>
      <c r="D9" s="137">
        <v>312</v>
      </c>
      <c r="E9" s="164">
        <v>232</v>
      </c>
      <c r="F9" s="141">
        <v>107</v>
      </c>
      <c r="G9" s="141">
        <v>121</v>
      </c>
      <c r="H9" s="141">
        <v>288</v>
      </c>
      <c r="I9" s="141">
        <v>257</v>
      </c>
      <c r="J9" s="139">
        <v>13</v>
      </c>
      <c r="K9" s="140">
        <v>200</v>
      </c>
      <c r="L9" s="165">
        <v>5</v>
      </c>
      <c r="M9" s="140">
        <v>106</v>
      </c>
      <c r="N9" s="164">
        <v>111</v>
      </c>
      <c r="O9" s="166" t="s">
        <v>104</v>
      </c>
    </row>
    <row r="10" spans="1:15" ht="17.25" customHeight="1">
      <c r="A10" s="145" t="s">
        <v>65</v>
      </c>
      <c r="B10" s="167" t="s">
        <v>66</v>
      </c>
      <c r="C10" s="147">
        <f>'Population allocataire'!C10</f>
        <v>2882</v>
      </c>
      <c r="D10" s="66">
        <v>148</v>
      </c>
      <c r="E10" s="68">
        <v>197</v>
      </c>
      <c r="F10" s="70">
        <v>113</v>
      </c>
      <c r="G10" s="70">
        <v>54</v>
      </c>
      <c r="H10" s="70">
        <v>205</v>
      </c>
      <c r="I10" s="70">
        <v>116</v>
      </c>
      <c r="J10" s="69">
        <v>20</v>
      </c>
      <c r="K10" s="67">
        <v>200</v>
      </c>
      <c r="L10" s="150">
        <v>6</v>
      </c>
      <c r="M10" s="67">
        <v>82</v>
      </c>
      <c r="N10" s="68">
        <v>89</v>
      </c>
      <c r="O10" s="151">
        <v>5</v>
      </c>
    </row>
    <row r="11" spans="1:15" ht="17.25" customHeight="1">
      <c r="A11" s="145" t="s">
        <v>67</v>
      </c>
      <c r="B11" s="146" t="s">
        <v>68</v>
      </c>
      <c r="C11" s="147">
        <f>'Population allocataire'!C11</f>
        <v>48824</v>
      </c>
      <c r="D11" s="71">
        <v>8743</v>
      </c>
      <c r="E11" s="73">
        <v>3644</v>
      </c>
      <c r="F11" s="75">
        <v>2058</v>
      </c>
      <c r="G11" s="75">
        <v>1809</v>
      </c>
      <c r="H11" s="75">
        <v>5555</v>
      </c>
      <c r="I11" s="75">
        <v>7447</v>
      </c>
      <c r="J11" s="74">
        <v>322</v>
      </c>
      <c r="K11" s="72">
        <v>2660</v>
      </c>
      <c r="L11" s="150">
        <v>226</v>
      </c>
      <c r="M11" s="72">
        <v>1484</v>
      </c>
      <c r="N11" s="73">
        <v>1593</v>
      </c>
      <c r="O11" s="151">
        <v>26</v>
      </c>
    </row>
    <row r="12" spans="1:15" ht="16.5" customHeight="1">
      <c r="A12" s="145" t="s">
        <v>69</v>
      </c>
      <c r="B12" s="146" t="s">
        <v>90</v>
      </c>
      <c r="C12" s="147">
        <f>'Population allocataire'!C12</f>
        <v>44317</v>
      </c>
      <c r="D12" s="71">
        <v>13274</v>
      </c>
      <c r="E12" s="73">
        <v>2900</v>
      </c>
      <c r="F12" s="75">
        <v>1735</v>
      </c>
      <c r="G12" s="75">
        <v>2957</v>
      </c>
      <c r="H12" s="75">
        <v>4258</v>
      </c>
      <c r="I12" s="75">
        <v>11451</v>
      </c>
      <c r="J12" s="74">
        <v>499</v>
      </c>
      <c r="K12" s="72">
        <v>2582</v>
      </c>
      <c r="L12" s="152">
        <v>226</v>
      </c>
      <c r="M12" s="72">
        <v>1523</v>
      </c>
      <c r="N12" s="73">
        <v>1644</v>
      </c>
      <c r="O12" s="153">
        <v>58</v>
      </c>
    </row>
    <row r="13" spans="1:15" ht="16.5" customHeight="1">
      <c r="A13" s="145" t="s">
        <v>70</v>
      </c>
      <c r="B13" s="146" t="s">
        <v>71</v>
      </c>
      <c r="C13" s="147">
        <f>'Population allocataire'!C13</f>
        <v>83585</v>
      </c>
      <c r="D13" s="71">
        <v>22848</v>
      </c>
      <c r="E13" s="73">
        <v>4986</v>
      </c>
      <c r="F13" s="75">
        <v>5690</v>
      </c>
      <c r="G13" s="75">
        <v>2223</v>
      </c>
      <c r="H13" s="75">
        <v>8948</v>
      </c>
      <c r="I13" s="75">
        <v>20734</v>
      </c>
      <c r="J13" s="74">
        <v>1571</v>
      </c>
      <c r="K13" s="72">
        <v>5169</v>
      </c>
      <c r="L13" s="150">
        <v>616</v>
      </c>
      <c r="M13" s="72">
        <v>2612</v>
      </c>
      <c r="N13" s="73">
        <v>2783</v>
      </c>
      <c r="O13" s="151">
        <v>119</v>
      </c>
    </row>
    <row r="14" spans="1:15" ht="16.5" customHeight="1">
      <c r="A14" s="145" t="s">
        <v>91</v>
      </c>
      <c r="B14" s="146" t="s">
        <v>92</v>
      </c>
      <c r="C14" s="147">
        <f>'Population allocataire'!C14</f>
        <v>3758</v>
      </c>
      <c r="D14" s="66">
        <v>587</v>
      </c>
      <c r="E14" s="68">
        <v>176</v>
      </c>
      <c r="F14" s="70">
        <v>243</v>
      </c>
      <c r="G14" s="70">
        <v>66</v>
      </c>
      <c r="H14" s="70">
        <v>349</v>
      </c>
      <c r="I14" s="70">
        <v>540</v>
      </c>
      <c r="J14" s="74">
        <v>113</v>
      </c>
      <c r="K14" s="67">
        <v>214</v>
      </c>
      <c r="L14" s="152">
        <v>17</v>
      </c>
      <c r="M14" s="67">
        <v>146</v>
      </c>
      <c r="N14" s="68">
        <v>153</v>
      </c>
      <c r="O14" s="151">
        <v>5</v>
      </c>
    </row>
    <row r="15" spans="1:15" ht="16.5" customHeight="1">
      <c r="A15" s="145" t="s">
        <v>93</v>
      </c>
      <c r="B15" s="146" t="s">
        <v>76</v>
      </c>
      <c r="C15" s="147">
        <f>'Population allocataire'!C15</f>
        <v>11752</v>
      </c>
      <c r="D15" s="71">
        <v>1363</v>
      </c>
      <c r="E15" s="73">
        <v>958</v>
      </c>
      <c r="F15" s="75">
        <v>656</v>
      </c>
      <c r="G15" s="75">
        <v>520</v>
      </c>
      <c r="H15" s="75">
        <v>1277</v>
      </c>
      <c r="I15" s="75">
        <v>1251</v>
      </c>
      <c r="J15" s="74">
        <v>137</v>
      </c>
      <c r="K15" s="72">
        <v>823</v>
      </c>
      <c r="L15" s="150">
        <v>59</v>
      </c>
      <c r="M15" s="72">
        <v>376</v>
      </c>
      <c r="N15" s="73">
        <v>406</v>
      </c>
      <c r="O15" s="151">
        <v>6</v>
      </c>
    </row>
    <row r="16" spans="1:15" ht="16.5" customHeight="1">
      <c r="A16" s="145" t="s">
        <v>72</v>
      </c>
      <c r="B16" s="146" t="s">
        <v>73</v>
      </c>
      <c r="C16" s="147">
        <f>'Population allocataire'!C16</f>
        <v>3865</v>
      </c>
      <c r="D16" s="66">
        <v>259</v>
      </c>
      <c r="E16" s="68">
        <v>334</v>
      </c>
      <c r="F16" s="70">
        <v>196</v>
      </c>
      <c r="G16" s="70">
        <v>59</v>
      </c>
      <c r="H16" s="70">
        <v>323</v>
      </c>
      <c r="I16" s="70">
        <v>124</v>
      </c>
      <c r="J16" s="69">
        <v>69</v>
      </c>
      <c r="K16" s="67">
        <v>326</v>
      </c>
      <c r="L16" s="152">
        <v>13</v>
      </c>
      <c r="M16" s="67">
        <v>139</v>
      </c>
      <c r="N16" s="68">
        <v>144</v>
      </c>
      <c r="O16" s="151" t="s">
        <v>104</v>
      </c>
    </row>
    <row r="17" spans="1:15" ht="16.5" customHeight="1">
      <c r="A17" s="145" t="s">
        <v>74</v>
      </c>
      <c r="B17" s="146" t="s">
        <v>75</v>
      </c>
      <c r="C17" s="147">
        <f>'Population allocataire'!C17</f>
        <v>43387</v>
      </c>
      <c r="D17" s="66">
        <v>7621</v>
      </c>
      <c r="E17" s="73">
        <v>5132</v>
      </c>
      <c r="F17" s="75">
        <v>1907</v>
      </c>
      <c r="G17" s="75">
        <v>4610</v>
      </c>
      <c r="H17" s="75">
        <v>7417</v>
      </c>
      <c r="I17" s="75">
        <v>5994</v>
      </c>
      <c r="J17" s="69">
        <v>186</v>
      </c>
      <c r="K17" s="72">
        <v>2014</v>
      </c>
      <c r="L17" s="152">
        <v>178</v>
      </c>
      <c r="M17" s="67">
        <v>1020</v>
      </c>
      <c r="N17" s="68">
        <v>1070</v>
      </c>
      <c r="O17" s="153">
        <v>29</v>
      </c>
    </row>
    <row r="18" spans="1:15" ht="16.5" customHeight="1">
      <c r="A18" s="145" t="s">
        <v>77</v>
      </c>
      <c r="B18" s="146" t="s">
        <v>78</v>
      </c>
      <c r="C18" s="147">
        <f>'Population allocataire'!C18</f>
        <v>6855</v>
      </c>
      <c r="D18" s="66">
        <v>547</v>
      </c>
      <c r="E18" s="68">
        <v>336</v>
      </c>
      <c r="F18" s="70">
        <v>268</v>
      </c>
      <c r="G18" s="70">
        <v>352</v>
      </c>
      <c r="H18" s="70">
        <v>752</v>
      </c>
      <c r="I18" s="70">
        <v>261</v>
      </c>
      <c r="J18" s="69">
        <v>77</v>
      </c>
      <c r="K18" s="67">
        <v>242</v>
      </c>
      <c r="L18" s="150">
        <v>10</v>
      </c>
      <c r="M18" s="67">
        <v>217</v>
      </c>
      <c r="N18" s="68">
        <v>235</v>
      </c>
      <c r="O18" s="151" t="s">
        <v>104</v>
      </c>
    </row>
    <row r="19" spans="1:15" ht="16.5" customHeight="1" thickBot="1">
      <c r="A19" s="156" t="s">
        <v>79</v>
      </c>
      <c r="B19" s="157" t="s">
        <v>80</v>
      </c>
      <c r="C19" s="158">
        <f>'Population allocataire'!C19</f>
        <v>716</v>
      </c>
      <c r="D19" s="87">
        <v>134</v>
      </c>
      <c r="E19" s="91">
        <v>22</v>
      </c>
      <c r="F19" s="168">
        <v>25</v>
      </c>
      <c r="G19" s="168">
        <v>10</v>
      </c>
      <c r="H19" s="168">
        <v>42</v>
      </c>
      <c r="I19" s="168">
        <v>134</v>
      </c>
      <c r="J19" s="90">
        <v>5</v>
      </c>
      <c r="K19" s="88">
        <v>23</v>
      </c>
      <c r="L19" s="169" t="s">
        <v>104</v>
      </c>
      <c r="M19" s="88">
        <v>25</v>
      </c>
      <c r="N19" s="89">
        <v>27</v>
      </c>
      <c r="O19" s="170">
        <v>0</v>
      </c>
    </row>
    <row r="21" ht="12.75">
      <c r="A21" s="5" t="s">
        <v>49</v>
      </c>
    </row>
    <row r="22" ht="12.75">
      <c r="A22" s="5" t="s">
        <v>5</v>
      </c>
    </row>
    <row r="23" spans="1:34" ht="12.75">
      <c r="A23" s="7"/>
      <c r="B23" s="7"/>
      <c r="C23" s="57"/>
      <c r="D23" s="57"/>
      <c r="E23" s="57"/>
      <c r="F23" s="57"/>
      <c r="G23" s="57"/>
      <c r="H23" s="57"/>
      <c r="I23" s="57"/>
      <c r="J23" s="57"/>
      <c r="K23" s="57"/>
      <c r="L23" s="57"/>
      <c r="M23" s="57"/>
      <c r="N23" s="57"/>
      <c r="O23" s="4"/>
      <c r="P23" s="4"/>
      <c r="Q23" s="4"/>
      <c r="R23" s="4"/>
      <c r="S23" s="4"/>
      <c r="T23" s="4"/>
      <c r="U23" s="4"/>
      <c r="V23" s="4"/>
      <c r="W23" s="4"/>
      <c r="X23" s="4"/>
      <c r="Y23" s="4"/>
      <c r="Z23" s="4"/>
      <c r="AA23" s="4"/>
      <c r="AB23" s="4"/>
      <c r="AC23" s="4"/>
      <c r="AD23" s="4"/>
      <c r="AE23" s="4"/>
      <c r="AF23" s="4"/>
      <c r="AG23" s="4"/>
      <c r="AH23" s="4"/>
    </row>
  </sheetData>
  <sheetProtection/>
  <mergeCells count="3">
    <mergeCell ref="A2:C2"/>
    <mergeCell ref="D6:J6"/>
    <mergeCell ref="K6:O6"/>
  </mergeCells>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2"/>
  </sheetPr>
  <dimension ref="A1:T46"/>
  <sheetViews>
    <sheetView showGridLines="0" tabSelected="1" zoomScale="90" zoomScaleNormal="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27" sqref="B27"/>
    </sheetView>
  </sheetViews>
  <sheetFormatPr defaultColWidth="11.421875" defaultRowHeight="12.75"/>
  <cols>
    <col min="1" max="1" width="12.421875" style="6" customWidth="1"/>
    <col min="2" max="2" width="50.7109375" style="6" customWidth="1"/>
    <col min="3" max="3" width="14.8515625" style="1" customWidth="1"/>
    <col min="4" max="16" width="11.140625" style="1" customWidth="1"/>
    <col min="17" max="17" width="12.00390625" style="1" customWidth="1"/>
    <col min="18" max="19" width="11.140625" style="1" customWidth="1"/>
    <col min="20" max="20" width="12.8515625" style="1" customWidth="1"/>
    <col min="21" max="21" width="13.28125" style="1" bestFit="1" customWidth="1"/>
    <col min="22" max="22" width="13.421875" style="1" bestFit="1" customWidth="1"/>
    <col min="23" max="23" width="13.28125" style="1" bestFit="1" customWidth="1"/>
    <col min="24" max="24" width="12.421875" style="1" bestFit="1" customWidth="1"/>
    <col min="25" max="25" width="13.421875" style="1" bestFit="1" customWidth="1"/>
    <col min="26" max="26" width="14.00390625" style="1" bestFit="1" customWidth="1"/>
    <col min="27" max="28" width="13.28125" style="1" bestFit="1" customWidth="1"/>
    <col min="29" max="30" width="13.57421875" style="1" bestFit="1" customWidth="1"/>
    <col min="31" max="16384" width="11.421875" style="1" customWidth="1"/>
  </cols>
  <sheetData>
    <row r="1" ht="18" customHeight="1">
      <c r="A1" s="5"/>
    </row>
    <row r="2" spans="1:6" ht="32.25" customHeight="1">
      <c r="A2" s="124" t="s">
        <v>8</v>
      </c>
      <c r="B2" s="124"/>
      <c r="C2" s="124"/>
      <c r="E2" s="205" t="s">
        <v>11</v>
      </c>
      <c r="F2" s="9" t="s">
        <v>49</v>
      </c>
    </row>
    <row r="3" spans="1:6" ht="15" customHeight="1">
      <c r="A3" s="8" t="str">
        <f>'Population allocataire'!A3</f>
        <v>Source : Base communale allocataires au 31/12/2019</v>
      </c>
      <c r="F3" s="9" t="s">
        <v>5</v>
      </c>
    </row>
    <row r="4" spans="3:14" ht="12.75">
      <c r="C4" s="6"/>
      <c r="D4" s="6"/>
      <c r="E4" s="6"/>
      <c r="F4" s="6"/>
      <c r="G4" s="6"/>
      <c r="H4" s="6"/>
      <c r="I4" s="6"/>
      <c r="J4" s="6"/>
      <c r="K4" s="6"/>
      <c r="L4" s="6"/>
      <c r="M4" s="6"/>
      <c r="N4" s="6"/>
    </row>
    <row r="5" spans="3:14" ht="12.75" customHeight="1" thickBot="1">
      <c r="C5" s="6"/>
      <c r="D5" s="6"/>
      <c r="E5" s="6"/>
      <c r="F5" s="6"/>
      <c r="G5" s="6"/>
      <c r="H5" s="6"/>
      <c r="I5" s="6"/>
      <c r="J5" s="6"/>
      <c r="K5" s="6"/>
      <c r="L5" s="6"/>
      <c r="M5" s="6"/>
      <c r="N5" s="6"/>
    </row>
    <row r="6" spans="3:17" ht="44.25" customHeight="1" thickBot="1">
      <c r="C6" s="6"/>
      <c r="D6" s="127" t="s">
        <v>96</v>
      </c>
      <c r="E6" s="128"/>
      <c r="F6" s="129"/>
      <c r="G6" s="125" t="s">
        <v>97</v>
      </c>
      <c r="H6" s="126"/>
      <c r="I6" s="97" t="s">
        <v>98</v>
      </c>
      <c r="J6" s="130" t="s">
        <v>44</v>
      </c>
      <c r="K6" s="126"/>
      <c r="L6" s="131" t="s">
        <v>106</v>
      </c>
      <c r="M6" s="132"/>
      <c r="N6" s="132"/>
      <c r="O6" s="132"/>
      <c r="P6" s="132"/>
      <c r="Q6" s="133"/>
    </row>
    <row r="7" spans="1:17" ht="75" customHeight="1" thickBot="1">
      <c r="A7" s="30" t="s">
        <v>1</v>
      </c>
      <c r="B7" s="32" t="s">
        <v>2</v>
      </c>
      <c r="C7" s="31" t="s">
        <v>33</v>
      </c>
      <c r="D7" s="27" t="s">
        <v>30</v>
      </c>
      <c r="E7" s="29" t="s">
        <v>48</v>
      </c>
      <c r="F7" s="20" t="s">
        <v>41</v>
      </c>
      <c r="G7" s="27" t="s">
        <v>95</v>
      </c>
      <c r="H7" s="20" t="s">
        <v>99</v>
      </c>
      <c r="I7" s="98" t="s">
        <v>100</v>
      </c>
      <c r="J7" s="27" t="s">
        <v>42</v>
      </c>
      <c r="K7" s="20" t="s">
        <v>43</v>
      </c>
      <c r="L7" s="41" t="s">
        <v>59</v>
      </c>
      <c r="M7" s="27" t="s">
        <v>55</v>
      </c>
      <c r="N7" s="27" t="s">
        <v>56</v>
      </c>
      <c r="O7" s="27" t="s">
        <v>57</v>
      </c>
      <c r="P7" s="27" t="s">
        <v>58</v>
      </c>
      <c r="Q7" s="99" t="s">
        <v>60</v>
      </c>
    </row>
    <row r="8" spans="1:17" s="65" customFormat="1" ht="24.75" customHeight="1" thickBot="1">
      <c r="A8" s="43" t="s">
        <v>3</v>
      </c>
      <c r="B8" s="42" t="s">
        <v>4</v>
      </c>
      <c r="C8" s="44">
        <f>'Population allocataire'!C8</f>
        <v>253180</v>
      </c>
      <c r="D8" s="49">
        <v>24489</v>
      </c>
      <c r="E8" s="46">
        <v>13</v>
      </c>
      <c r="F8" s="47">
        <v>46377</v>
      </c>
      <c r="G8" s="45">
        <v>66898</v>
      </c>
      <c r="H8" s="47">
        <v>135346</v>
      </c>
      <c r="I8" s="211">
        <v>5243</v>
      </c>
      <c r="J8" s="46">
        <v>42422</v>
      </c>
      <c r="K8" s="47">
        <v>24029</v>
      </c>
      <c r="L8" s="206">
        <v>62080</v>
      </c>
      <c r="M8" s="45">
        <v>28874</v>
      </c>
      <c r="N8" s="48">
        <v>16086</v>
      </c>
      <c r="O8" s="84">
        <v>2206</v>
      </c>
      <c r="P8" s="85">
        <v>14914</v>
      </c>
      <c r="Q8" s="86">
        <v>147583</v>
      </c>
    </row>
    <row r="9" spans="1:17" s="65" customFormat="1" ht="17.25" customHeight="1">
      <c r="A9" s="134" t="s">
        <v>63</v>
      </c>
      <c r="B9" s="135" t="s">
        <v>64</v>
      </c>
      <c r="C9" s="136">
        <f>'Population allocataire'!C9</f>
        <v>3239</v>
      </c>
      <c r="D9" s="137">
        <v>154</v>
      </c>
      <c r="E9" s="138">
        <v>0</v>
      </c>
      <c r="F9" s="139">
        <v>251</v>
      </c>
      <c r="G9" s="140">
        <v>742</v>
      </c>
      <c r="H9" s="139">
        <v>1235</v>
      </c>
      <c r="I9" s="212">
        <v>40</v>
      </c>
      <c r="J9" s="138">
        <v>361</v>
      </c>
      <c r="K9" s="139">
        <v>196</v>
      </c>
      <c r="L9" s="207">
        <v>510</v>
      </c>
      <c r="M9" s="140">
        <v>296</v>
      </c>
      <c r="N9" s="141">
        <v>120</v>
      </c>
      <c r="O9" s="142">
        <v>16</v>
      </c>
      <c r="P9" s="143">
        <v>78</v>
      </c>
      <c r="Q9" s="144">
        <v>978</v>
      </c>
    </row>
    <row r="10" spans="1:17" s="65" customFormat="1" ht="17.25" customHeight="1">
      <c r="A10" s="145" t="s">
        <v>65</v>
      </c>
      <c r="B10" s="146" t="s">
        <v>66</v>
      </c>
      <c r="C10" s="147">
        <f>'Population allocataire'!C10</f>
        <v>2882</v>
      </c>
      <c r="D10" s="66">
        <v>150</v>
      </c>
      <c r="E10" s="148">
        <v>0</v>
      </c>
      <c r="F10" s="69">
        <v>239</v>
      </c>
      <c r="G10" s="67">
        <v>495</v>
      </c>
      <c r="H10" s="69">
        <v>851</v>
      </c>
      <c r="I10" s="213">
        <v>37</v>
      </c>
      <c r="J10" s="148">
        <v>354</v>
      </c>
      <c r="K10" s="74">
        <v>192</v>
      </c>
      <c r="L10" s="208">
        <v>432</v>
      </c>
      <c r="M10" s="67">
        <v>227</v>
      </c>
      <c r="N10" s="70">
        <v>120</v>
      </c>
      <c r="O10" s="149">
        <v>19</v>
      </c>
      <c r="P10" s="150">
        <v>66</v>
      </c>
      <c r="Q10" s="151">
        <v>865</v>
      </c>
    </row>
    <row r="11" spans="1:17" s="65" customFormat="1" ht="17.25" customHeight="1">
      <c r="A11" s="145" t="s">
        <v>67</v>
      </c>
      <c r="B11" s="146" t="s">
        <v>68</v>
      </c>
      <c r="C11" s="147">
        <f>'Population allocataire'!C11</f>
        <v>48824</v>
      </c>
      <c r="D11" s="66">
        <v>4187</v>
      </c>
      <c r="E11" s="148" t="s">
        <v>104</v>
      </c>
      <c r="F11" s="69">
        <v>7222</v>
      </c>
      <c r="G11" s="67">
        <v>11371</v>
      </c>
      <c r="H11" s="69">
        <v>21666</v>
      </c>
      <c r="I11" s="214">
        <v>912</v>
      </c>
      <c r="J11" s="155">
        <v>7363</v>
      </c>
      <c r="K11" s="69">
        <v>4230</v>
      </c>
      <c r="L11" s="208">
        <v>10881</v>
      </c>
      <c r="M11" s="67">
        <v>5505</v>
      </c>
      <c r="N11" s="70">
        <v>2746</v>
      </c>
      <c r="O11" s="149">
        <v>364</v>
      </c>
      <c r="P11" s="152">
        <v>2266</v>
      </c>
      <c r="Q11" s="153">
        <v>23887</v>
      </c>
    </row>
    <row r="12" spans="1:17" s="65" customFormat="1" ht="17.25" customHeight="1">
      <c r="A12" s="145" t="s">
        <v>69</v>
      </c>
      <c r="B12" s="146" t="s">
        <v>90</v>
      </c>
      <c r="C12" s="147">
        <f>'Population allocataire'!C12</f>
        <v>44317</v>
      </c>
      <c r="D12" s="66">
        <v>4058</v>
      </c>
      <c r="E12" s="148" t="s">
        <v>104</v>
      </c>
      <c r="F12" s="69">
        <v>8258</v>
      </c>
      <c r="G12" s="67">
        <v>12371</v>
      </c>
      <c r="H12" s="74">
        <v>26418</v>
      </c>
      <c r="I12" s="213">
        <v>920</v>
      </c>
      <c r="J12" s="148">
        <v>7417</v>
      </c>
      <c r="K12" s="74">
        <v>4022</v>
      </c>
      <c r="L12" s="209">
        <v>11134</v>
      </c>
      <c r="M12" s="67">
        <v>4786</v>
      </c>
      <c r="N12" s="70">
        <v>3034</v>
      </c>
      <c r="O12" s="149">
        <v>387</v>
      </c>
      <c r="P12" s="152">
        <v>2927</v>
      </c>
      <c r="Q12" s="151">
        <v>28012</v>
      </c>
    </row>
    <row r="13" spans="1:17" s="65" customFormat="1" ht="17.25" customHeight="1">
      <c r="A13" s="145" t="s">
        <v>70</v>
      </c>
      <c r="B13" s="146" t="s">
        <v>71</v>
      </c>
      <c r="C13" s="147">
        <f>'Population allocataire'!C13</f>
        <v>83585</v>
      </c>
      <c r="D13" s="71">
        <v>11364</v>
      </c>
      <c r="E13" s="148">
        <v>6</v>
      </c>
      <c r="F13" s="74">
        <v>22875</v>
      </c>
      <c r="G13" s="72">
        <v>25144</v>
      </c>
      <c r="H13" s="74">
        <v>55383</v>
      </c>
      <c r="I13" s="213">
        <v>2260</v>
      </c>
      <c r="J13" s="148">
        <v>17931</v>
      </c>
      <c r="K13" s="74">
        <v>10053</v>
      </c>
      <c r="L13" s="208">
        <v>25674</v>
      </c>
      <c r="M13" s="72">
        <v>10838</v>
      </c>
      <c r="N13" s="75">
        <v>6754</v>
      </c>
      <c r="O13" s="154">
        <v>939</v>
      </c>
      <c r="P13" s="150">
        <v>7143</v>
      </c>
      <c r="Q13" s="151">
        <v>65932</v>
      </c>
    </row>
    <row r="14" spans="1:17" s="65" customFormat="1" ht="17.25" customHeight="1">
      <c r="A14" s="145" t="s">
        <v>91</v>
      </c>
      <c r="B14" s="146" t="s">
        <v>92</v>
      </c>
      <c r="C14" s="147">
        <f>'Population allocataire'!C14</f>
        <v>3758</v>
      </c>
      <c r="D14" s="66">
        <v>351</v>
      </c>
      <c r="E14" s="148" t="s">
        <v>104</v>
      </c>
      <c r="F14" s="69">
        <v>720</v>
      </c>
      <c r="G14" s="67">
        <v>1124</v>
      </c>
      <c r="H14" s="74">
        <v>2323</v>
      </c>
      <c r="I14" s="214">
        <v>60</v>
      </c>
      <c r="J14" s="155">
        <v>579</v>
      </c>
      <c r="K14" s="74">
        <v>349</v>
      </c>
      <c r="L14" s="209">
        <v>963</v>
      </c>
      <c r="M14" s="67">
        <v>384</v>
      </c>
      <c r="N14" s="70">
        <v>282</v>
      </c>
      <c r="O14" s="149">
        <v>46</v>
      </c>
      <c r="P14" s="152">
        <v>251</v>
      </c>
      <c r="Q14" s="153">
        <v>2385</v>
      </c>
    </row>
    <row r="15" spans="1:17" s="65" customFormat="1" ht="17.25" customHeight="1">
      <c r="A15" s="145" t="s">
        <v>93</v>
      </c>
      <c r="B15" s="146" t="s">
        <v>76</v>
      </c>
      <c r="C15" s="147">
        <f>'Population allocataire'!C15</f>
        <v>11752</v>
      </c>
      <c r="D15" s="71">
        <v>711</v>
      </c>
      <c r="E15" s="148">
        <v>0</v>
      </c>
      <c r="F15" s="74">
        <v>1176</v>
      </c>
      <c r="G15" s="72">
        <v>3035</v>
      </c>
      <c r="H15" s="74">
        <v>5293</v>
      </c>
      <c r="I15" s="213">
        <v>191</v>
      </c>
      <c r="J15" s="148">
        <v>1553</v>
      </c>
      <c r="K15" s="74">
        <v>854</v>
      </c>
      <c r="L15" s="208">
        <v>2172</v>
      </c>
      <c r="M15" s="72">
        <v>1138</v>
      </c>
      <c r="N15" s="75">
        <v>572</v>
      </c>
      <c r="O15" s="154">
        <v>73</v>
      </c>
      <c r="P15" s="150">
        <v>389</v>
      </c>
      <c r="Q15" s="151">
        <v>4522</v>
      </c>
    </row>
    <row r="16" spans="1:17" s="65" customFormat="1" ht="17.25" customHeight="1">
      <c r="A16" s="145" t="s">
        <v>72</v>
      </c>
      <c r="B16" s="146" t="s">
        <v>73</v>
      </c>
      <c r="C16" s="147">
        <f>'Population allocataire'!C16</f>
        <v>3865</v>
      </c>
      <c r="D16" s="71">
        <v>195</v>
      </c>
      <c r="E16" s="148">
        <v>0</v>
      </c>
      <c r="F16" s="74">
        <v>280</v>
      </c>
      <c r="G16" s="72">
        <v>884</v>
      </c>
      <c r="H16" s="74">
        <v>1581</v>
      </c>
      <c r="I16" s="213">
        <v>50</v>
      </c>
      <c r="J16" s="148">
        <v>487</v>
      </c>
      <c r="K16" s="74">
        <v>311</v>
      </c>
      <c r="L16" s="208">
        <v>581</v>
      </c>
      <c r="M16" s="72">
        <v>309</v>
      </c>
      <c r="N16" s="75">
        <v>147</v>
      </c>
      <c r="O16" s="154">
        <v>15</v>
      </c>
      <c r="P16" s="150">
        <v>110</v>
      </c>
      <c r="Q16" s="151">
        <v>1196</v>
      </c>
    </row>
    <row r="17" spans="1:17" s="65" customFormat="1" ht="17.25" customHeight="1">
      <c r="A17" s="145" t="s">
        <v>74</v>
      </c>
      <c r="B17" s="146" t="s">
        <v>75</v>
      </c>
      <c r="C17" s="147">
        <f>'Population allocataire'!C17</f>
        <v>43387</v>
      </c>
      <c r="D17" s="66">
        <v>2925</v>
      </c>
      <c r="E17" s="148" t="s">
        <v>104</v>
      </c>
      <c r="F17" s="69">
        <v>4691</v>
      </c>
      <c r="G17" s="67">
        <v>10069</v>
      </c>
      <c r="H17" s="74">
        <v>17804</v>
      </c>
      <c r="I17" s="214">
        <v>671</v>
      </c>
      <c r="J17" s="155">
        <v>5707</v>
      </c>
      <c r="K17" s="74">
        <v>3430</v>
      </c>
      <c r="L17" s="209">
        <v>8620</v>
      </c>
      <c r="M17" s="67">
        <v>4815</v>
      </c>
      <c r="N17" s="70">
        <v>2006</v>
      </c>
      <c r="O17" s="149">
        <v>312</v>
      </c>
      <c r="P17" s="152">
        <v>1487</v>
      </c>
      <c r="Q17" s="153">
        <v>17473</v>
      </c>
    </row>
    <row r="18" spans="1:17" s="65" customFormat="1" ht="17.25" customHeight="1">
      <c r="A18" s="145" t="s">
        <v>77</v>
      </c>
      <c r="B18" s="146" t="s">
        <v>78</v>
      </c>
      <c r="C18" s="147">
        <f>'Population allocataire'!C18</f>
        <v>6855</v>
      </c>
      <c r="D18" s="66">
        <v>346</v>
      </c>
      <c r="E18" s="155">
        <v>0</v>
      </c>
      <c r="F18" s="69">
        <v>569</v>
      </c>
      <c r="G18" s="72">
        <v>1490</v>
      </c>
      <c r="H18" s="74">
        <v>2442</v>
      </c>
      <c r="I18" s="213">
        <v>93</v>
      </c>
      <c r="J18" s="148">
        <v>597</v>
      </c>
      <c r="K18" s="69">
        <v>353</v>
      </c>
      <c r="L18" s="209">
        <v>997</v>
      </c>
      <c r="M18" s="67">
        <v>535</v>
      </c>
      <c r="N18" s="75">
        <v>265</v>
      </c>
      <c r="O18" s="149">
        <v>31</v>
      </c>
      <c r="P18" s="150">
        <v>166</v>
      </c>
      <c r="Q18" s="153">
        <v>2030</v>
      </c>
    </row>
    <row r="19" spans="1:17" s="65" customFormat="1" ht="17.25" customHeight="1" thickBot="1">
      <c r="A19" s="156" t="s">
        <v>79</v>
      </c>
      <c r="B19" s="157" t="s">
        <v>80</v>
      </c>
      <c r="C19" s="158">
        <f>'Population allocataire'!C19</f>
        <v>716</v>
      </c>
      <c r="D19" s="87">
        <v>48</v>
      </c>
      <c r="E19" s="159">
        <v>0</v>
      </c>
      <c r="F19" s="90">
        <v>96</v>
      </c>
      <c r="G19" s="88">
        <v>173</v>
      </c>
      <c r="H19" s="90">
        <v>350</v>
      </c>
      <c r="I19" s="215">
        <v>9</v>
      </c>
      <c r="J19" s="216">
        <v>73</v>
      </c>
      <c r="K19" s="217">
        <v>39</v>
      </c>
      <c r="L19" s="210">
        <v>116</v>
      </c>
      <c r="M19" s="88">
        <v>41</v>
      </c>
      <c r="N19" s="92">
        <v>40</v>
      </c>
      <c r="O19" s="160" t="s">
        <v>104</v>
      </c>
      <c r="P19" s="161">
        <v>31</v>
      </c>
      <c r="Q19" s="162">
        <v>303</v>
      </c>
    </row>
    <row r="21" ht="12.75">
      <c r="A21" s="5"/>
    </row>
    <row r="22" ht="12.75">
      <c r="A22" s="5"/>
    </row>
    <row r="46" spans="4:20" ht="15">
      <c r="D46" s="100"/>
      <c r="E46" s="100"/>
      <c r="F46" s="100"/>
      <c r="G46" s="100"/>
      <c r="H46" s="100"/>
      <c r="I46" s="100"/>
      <c r="J46" s="100"/>
      <c r="K46" s="100"/>
      <c r="L46" s="100"/>
      <c r="M46" s="100"/>
      <c r="N46" s="100"/>
      <c r="O46" s="100"/>
      <c r="P46" s="100"/>
      <c r="Q46" s="100"/>
      <c r="R46" s="101"/>
      <c r="S46" s="101"/>
      <c r="T46" s="101"/>
    </row>
  </sheetData>
  <sheetProtection/>
  <mergeCells count="5">
    <mergeCell ref="A2:C2"/>
    <mergeCell ref="G6:H6"/>
    <mergeCell ref="D6:F6"/>
    <mergeCell ref="J6:K6"/>
    <mergeCell ref="L6:Q6"/>
  </mergeCells>
  <printOptions/>
  <pageMargins left="0.787401575" right="0.787401575" top="0.984251969" bottom="0.984251969" header="0.4921259845" footer="0.4921259845"/>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Stephanie CALLET 781</dc:creator>
  <cp:keywords/>
  <dc:description/>
  <cp:lastModifiedBy>Stephanie CALLET 781</cp:lastModifiedBy>
  <dcterms:created xsi:type="dcterms:W3CDTF">2010-08-26T13:58:12Z</dcterms:created>
  <dcterms:modified xsi:type="dcterms:W3CDTF">2020-12-01T17:50:32Z</dcterms:modified>
  <cp:category/>
  <cp:version/>
  <cp:contentType/>
  <cp:contentStatus/>
</cp:coreProperties>
</file>