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75" yWindow="135" windowWidth="12930" windowHeight="12180" activeTab="4"/>
  </bookViews>
  <sheets>
    <sheet name="Population allocataire" sheetId="1" r:id="rId1"/>
    <sheet name="Structure familiale" sheetId="2" r:id="rId2"/>
    <sheet name="Prestations familiales" sheetId="3" r:id="rId3"/>
    <sheet name="Logement &amp; Handicap" sheetId="4" r:id="rId4"/>
    <sheet name="Ressources" sheetId="5" r:id="rId5"/>
  </sheets>
  <definedNames>
    <definedName name="IDX" localSheetId="3">'Logement &amp; Handicap'!#REF!</definedName>
    <definedName name="IDX" localSheetId="0">'Population allocataire'!$A$1</definedName>
    <definedName name="IDX" localSheetId="2">'Prestations familiales'!#REF!</definedName>
    <definedName name="IDX" localSheetId="4">'Ressources'!#REF!</definedName>
    <definedName name="IDX" localSheetId="1">'Structure familiale'!#REF!</definedName>
    <definedName name="IDX1" localSheetId="3">'Logement &amp; Handicap'!#REF!</definedName>
    <definedName name="IDX1" localSheetId="0">'Prestations familiales'!#REF!</definedName>
    <definedName name="IDX1" localSheetId="2">'Prestations familiales'!#REF!</definedName>
    <definedName name="IDX1" localSheetId="4">'Ressources'!#REF!</definedName>
    <definedName name="IDX1" localSheetId="1">'Structure familiale'!$A$1</definedName>
    <definedName name="IDX2" localSheetId="3">'Logement &amp; Handicap'!$A$1</definedName>
    <definedName name="IDX2" localSheetId="0">'Population allocataire'!#REF!</definedName>
    <definedName name="IDX2" localSheetId="2">'Prestations familiales'!$A$1</definedName>
    <definedName name="IDX2" localSheetId="4">'Ressources'!#REF!</definedName>
    <definedName name="IDX2" localSheetId="1">'Structure familiale'!#REF!</definedName>
    <definedName name="IDX3" localSheetId="3">'Logement &amp; Handicap'!#REF!</definedName>
    <definedName name="IDX3" localSheetId="0">'Population allocataire'!#REF!</definedName>
    <definedName name="IDX3" localSheetId="2">'Prestations familiales'!#REF!</definedName>
    <definedName name="IDX3" localSheetId="4">'Ressources'!$A$1</definedName>
    <definedName name="IDX3" localSheetId="1">'Structure familiale'!#REF!</definedName>
  </definedNames>
  <calcPr fullCalcOnLoad="1"/>
</workbook>
</file>

<file path=xl/sharedStrings.xml><?xml version="1.0" encoding="utf-8"?>
<sst xmlns="http://schemas.openxmlformats.org/spreadsheetml/2006/main" count="265" uniqueCount="107">
  <si>
    <t>POPULATION ALLOCATAIRE</t>
  </si>
  <si>
    <t>N° Insee</t>
  </si>
  <si>
    <t>Nom commune</t>
  </si>
  <si>
    <t>78</t>
  </si>
  <si>
    <t>YVELINES</t>
  </si>
  <si>
    <t>Les données inférieures à 5 sont mises à '.'</t>
  </si>
  <si>
    <t>STRUCTURES FAMILIALES</t>
  </si>
  <si>
    <t>Nb allocataires AF</t>
  </si>
  <si>
    <t>RESSOURCES</t>
  </si>
  <si>
    <t>Personnes couvertes CAF</t>
  </si>
  <si>
    <t>Nombre total</t>
  </si>
  <si>
    <t>NOTE :</t>
  </si>
  <si>
    <t>Sans conjoint</t>
  </si>
  <si>
    <t>En couple</t>
  </si>
  <si>
    <t>Nb allocataires ARS</t>
  </si>
  <si>
    <t>Nb allocataires ASF</t>
  </si>
  <si>
    <t>dont Allocation de base</t>
  </si>
  <si>
    <t>dont Prime à la naissance</t>
  </si>
  <si>
    <t>dont Complément mode de garde - Domicile</t>
  </si>
  <si>
    <t>Allocataires de la PAJE</t>
  </si>
  <si>
    <t>Enfants 0-2 ans concernés par la PAJE</t>
  </si>
  <si>
    <t>Nb enfts 0-2 ans Complément mode de garde - Domicile</t>
  </si>
  <si>
    <t>Logement</t>
  </si>
  <si>
    <t>Handicap</t>
  </si>
  <si>
    <t>Nb allocataires APL</t>
  </si>
  <si>
    <t>Nb allocataires ALS</t>
  </si>
  <si>
    <t>Nb allocataires ALF</t>
  </si>
  <si>
    <t>Nb allocataires AAH</t>
  </si>
  <si>
    <t>Nb allocataires AEEH</t>
  </si>
  <si>
    <t>Nb enfts bénéf. AEEH</t>
  </si>
  <si>
    <t>Nb allocataires RSA</t>
  </si>
  <si>
    <t>dont enfts de - de 3 ans</t>
  </si>
  <si>
    <t>dont enfts de - de 20 ans</t>
  </si>
  <si>
    <t>Nombre d'allocataires CAF</t>
  </si>
  <si>
    <t>dont enfts de 3 à 5 ans révolus</t>
  </si>
  <si>
    <t>sans enfant</t>
  </si>
  <si>
    <t>avec enfants</t>
  </si>
  <si>
    <t>dont 3 enfants ou +</t>
  </si>
  <si>
    <t>PRESTATIONS FAMILIALES</t>
  </si>
  <si>
    <t>LOGEMENT ET HANDICAP</t>
  </si>
  <si>
    <t>Nb allocataires PAJE</t>
  </si>
  <si>
    <t>Nb personnes couvertes par le RSA</t>
  </si>
  <si>
    <t>Nb alloc presta Caf &gt; 50% ressources</t>
  </si>
  <si>
    <t>dont presta Caf = 100% ressources</t>
  </si>
  <si>
    <t>Dépendance aux prestations CAF</t>
  </si>
  <si>
    <t>Nb allocataires CF</t>
  </si>
  <si>
    <t>dont Complément mode de garde - Structure</t>
  </si>
  <si>
    <t>Nb enfts 0-2 ans Complément mode de garde - Structure</t>
  </si>
  <si>
    <t>dont RSA jeune</t>
  </si>
  <si>
    <t>Les données se rapportant aux communes de moins de 100 allocataires sont mises à '.'</t>
  </si>
  <si>
    <t>dont Complément d'activité à taux plein</t>
  </si>
  <si>
    <t>dont Complément d'activité à taux réduit</t>
  </si>
  <si>
    <t>monoparents</t>
  </si>
  <si>
    <t>Nb allocataires AJPP</t>
  </si>
  <si>
    <t>Nb allocataires AAH (majoration pour vie autonome)</t>
  </si>
  <si>
    <t>dont isolés</t>
  </si>
  <si>
    <t>dont monoparents</t>
  </si>
  <si>
    <t>dont couples sans enfant</t>
  </si>
  <si>
    <t>dont couples avec enfants</t>
  </si>
  <si>
    <t>Nb allocataires à bas revenus</t>
  </si>
  <si>
    <t>Nb personnes vivant dans un foyer alloc. à bas revenus</t>
  </si>
  <si>
    <t>dont PreParE taux réduit</t>
  </si>
  <si>
    <t>dont PreParE taux plein</t>
  </si>
  <si>
    <t>200033173</t>
  </si>
  <si>
    <t>CC DE LA HAUTE VALLEE DE CHEVREUSE</t>
  </si>
  <si>
    <t>200034130</t>
  </si>
  <si>
    <t>CC GALLY MAULDRE</t>
  </si>
  <si>
    <t>200058519</t>
  </si>
  <si>
    <t>CA SAINT GERMAIN BOUCLES DE SEINE</t>
  </si>
  <si>
    <t>200058782</t>
  </si>
  <si>
    <t>200059889</t>
  </si>
  <si>
    <t>CU GRAND PARIS SEINE ET OISE</t>
  </si>
  <si>
    <t>247800550</t>
  </si>
  <si>
    <t>CC DU PAYS HOUDANAIS (C.C.P.H.)</t>
  </si>
  <si>
    <t>247800584</t>
  </si>
  <si>
    <t>CA VERSAILLES GRAND PARC (C.A.V.G.P.)</t>
  </si>
  <si>
    <t>CA RAMBOUILLET TERRITOIRES</t>
  </si>
  <si>
    <t>247800618</t>
  </si>
  <si>
    <t>CC COEUR D'YVELINES</t>
  </si>
  <si>
    <t>249500109</t>
  </si>
  <si>
    <t>CA DE CERGY-PONTOISE</t>
  </si>
  <si>
    <t>dont Complément mode de garde - Ass maternelle</t>
  </si>
  <si>
    <t>Nb enfts 0-2 ans Complément mode de garde - Ass maternelle</t>
  </si>
  <si>
    <t>Nb enfts 0-2 ans Complément d'Activité taux plein</t>
  </si>
  <si>
    <t>Nb enfts 0-2 ans Complément d'Activité taux réduit</t>
  </si>
  <si>
    <t>Nb enfts 0-2 ans PreParE taux plein</t>
  </si>
  <si>
    <t>Nb enfts 0-2 ans PreParE taux réduit</t>
  </si>
  <si>
    <t>Nb allocataires avec aide logt - accession</t>
  </si>
  <si>
    <t>Nb allocataires avec aide logt - location Parc privé</t>
  </si>
  <si>
    <t>Nb allocataires avec aide logt - location parc social</t>
  </si>
  <si>
    <t>CA DE SAINT QUENTIN EN YVELINES</t>
  </si>
  <si>
    <t>200071074</t>
  </si>
  <si>
    <t>CC LES PORTES DE L'ILE DE FRANCE</t>
  </si>
  <si>
    <t>200073344</t>
  </si>
  <si>
    <t>Nb allocataires avec aide au logement de moins de 25 ans</t>
  </si>
  <si>
    <t>Nb allocataires PPA</t>
  </si>
  <si>
    <t>RSA</t>
  </si>
  <si>
    <t>PPA</t>
  </si>
  <si>
    <t>RSA et 
PPA</t>
  </si>
  <si>
    <t>Nb personnes couvertes par la PPA</t>
  </si>
  <si>
    <t>Nb allocataires RSA et PPA</t>
  </si>
  <si>
    <r>
      <t>Sous le seuil des bas revenus
 (1071 € par UC ou "équivalent adulte"</t>
    </r>
    <r>
      <rPr>
        <i/>
        <sz val="10"/>
        <color indexed="60"/>
        <rFont val="Arial"/>
        <family val="2"/>
      </rPr>
      <t xml:space="preserve"> à fin 2018 sur les revenus 2017)</t>
    </r>
  </si>
  <si>
    <t>Source : Base communale allocataires au 31/12/2018</t>
  </si>
  <si>
    <t>dont enfts de moins d'un an</t>
  </si>
  <si>
    <t>dont enfts de 1 an</t>
  </si>
  <si>
    <t>dont enfts de 2 ans</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</si>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</sst>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_-* #,##0\ _€_-;\-* #,##0\ _€_-;_-* &quot;-&quot;??\ _€_-;_-@_-"/>
    <numFmt numFmtId="167" formatCode="_-* #,##0.0\ _€_-;\-* #,##0.0\ _€_-;_-* &quot;-&quot;??\ _€_-;_-@_-"/>
    <numFmt numFmtId="168" formatCode="#,##0_ ;\-#,##0\ "/>
    <numFmt numFmtId="169" formatCode="[$€-2]\ #,##0.00_);[Red]\([$€-2]\ #,##0.00\)"/>
  </numFmts>
  <fonts count="56">
    <font>
      <sz val="10"/>
      <name val="Arial"/>
      <family val="0"/>
    </font>
    <font>
      <sz val="10"/>
      <name val="Arial Unicode MS"/>
      <family val="2"/>
    </font>
    <font>
      <i/>
      <sz val="10"/>
      <name val="Arial Unicode MS"/>
      <family val="2"/>
    </font>
    <font>
      <b/>
      <sz val="12"/>
      <name val="Arial"/>
      <family val="2"/>
    </font>
    <font>
      <b/>
      <i/>
      <sz val="10"/>
      <name val="Arial Unicode MS"/>
      <family val="2"/>
    </font>
    <font>
      <b/>
      <i/>
      <sz val="10"/>
      <name val="Arial"/>
      <family val="2"/>
    </font>
    <font>
      <sz val="9"/>
      <name val="Arial Unicode MS"/>
      <family val="2"/>
    </font>
    <font>
      <sz val="9"/>
      <name val="Arial"/>
      <family val="2"/>
    </font>
    <font>
      <b/>
      <sz val="14"/>
      <name val="Arial"/>
      <family val="2"/>
    </font>
    <font>
      <b/>
      <sz val="10"/>
      <name val="Arial"/>
      <family val="2"/>
    </font>
    <font>
      <b/>
      <sz val="9"/>
      <name val="Arial Unicode MS"/>
      <family val="2"/>
    </font>
    <font>
      <sz val="8"/>
      <name val="Arial"/>
      <family val="2"/>
    </font>
    <font>
      <b/>
      <i/>
      <sz val="10"/>
      <color indexed="10"/>
      <name val="Arial"/>
      <family val="2"/>
    </font>
    <font>
      <b/>
      <sz val="11"/>
      <name val="Arial"/>
      <family val="2"/>
    </font>
    <font>
      <i/>
      <sz val="10"/>
      <color indexed="60"/>
      <name val="Arial"/>
      <family val="2"/>
    </font>
    <font>
      <b/>
      <sz val="10"/>
      <name val="Arial Unicode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0"/>
      <name val="Arial"/>
      <family val="2"/>
    </font>
    <font>
      <b/>
      <sz val="10"/>
      <color indexed="8"/>
      <name val="Arial"/>
      <family val="0"/>
    </font>
    <font>
      <sz val="10"/>
      <color indexed="8"/>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5"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thin"/>
      <right>
        <color indexed="63"/>
      </right>
      <top style="medium"/>
      <bottom style="medium"/>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medium"/>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thin"/>
      <bottom style="medium"/>
    </border>
    <border>
      <left>
        <color indexed="63"/>
      </left>
      <right>
        <color indexed="63"/>
      </right>
      <top style="medium"/>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38"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2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0" borderId="10" xfId="0"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10" xfId="0" applyBorder="1"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166" fontId="3" fillId="0" borderId="0" xfId="45" applyNumberFormat="1" applyFont="1" applyFill="1" applyBorder="1" applyAlignment="1">
      <alignment horizont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3" fontId="1" fillId="0" borderId="16" xfId="45" applyNumberFormat="1" applyFont="1" applyBorder="1" applyAlignment="1">
      <alignment horizontal="right" wrapText="1"/>
    </xf>
    <xf numFmtId="3" fontId="1" fillId="0" borderId="17" xfId="45" applyNumberFormat="1" applyFont="1" applyBorder="1" applyAlignment="1">
      <alignment horizontal="right" wrapText="1"/>
    </xf>
    <xf numFmtId="3" fontId="1" fillId="0" borderId="18" xfId="45" applyNumberFormat="1" applyFont="1" applyBorder="1" applyAlignment="1">
      <alignment horizontal="right" wrapText="1"/>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9" xfId="0" applyFont="1" applyFill="1" applyBorder="1" applyAlignment="1">
      <alignment horizontal="center" vertical="center" wrapText="1"/>
    </xf>
    <xf numFmtId="3" fontId="1" fillId="0" borderId="20" xfId="45" applyNumberFormat="1" applyFont="1" applyBorder="1" applyAlignment="1">
      <alignment horizontal="right" wrapText="1"/>
    </xf>
    <xf numFmtId="0" fontId="7" fillId="36" borderId="12" xfId="0" applyFont="1" applyFill="1" applyBorder="1" applyAlignment="1">
      <alignment horizontal="center" vertical="center" wrapText="1"/>
    </xf>
    <xf numFmtId="0" fontId="6" fillId="35" borderId="19" xfId="0" applyFont="1" applyFill="1" applyBorder="1" applyAlignment="1">
      <alignment horizontal="center" vertical="center" wrapText="1"/>
    </xf>
    <xf numFmtId="49" fontId="1" fillId="0" borderId="17" xfId="0" applyNumberFormat="1" applyFont="1" applyBorder="1" applyAlignment="1">
      <alignment horizontal="left"/>
    </xf>
    <xf numFmtId="0" fontId="9" fillId="0" borderId="0" xfId="0" applyFont="1" applyAlignment="1">
      <alignment horizontal="center" vertical="center"/>
    </xf>
    <xf numFmtId="0" fontId="6" fillId="35" borderId="21" xfId="0" applyFont="1" applyFill="1" applyBorder="1" applyAlignment="1">
      <alignment horizontal="center" vertical="center" wrapText="1"/>
    </xf>
    <xf numFmtId="3" fontId="1" fillId="0" borderId="22" xfId="45" applyNumberFormat="1" applyFont="1" applyBorder="1" applyAlignment="1">
      <alignment horizontal="right" wrapText="1"/>
    </xf>
    <xf numFmtId="0" fontId="10" fillId="37" borderId="12" xfId="0" applyFont="1" applyFill="1" applyBorder="1" applyAlignment="1">
      <alignment horizontal="center" vertical="center"/>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xf>
    <xf numFmtId="0" fontId="12" fillId="0" borderId="0" xfId="0" applyFont="1" applyAlignment="1">
      <alignment horizontal="left"/>
    </xf>
    <xf numFmtId="0" fontId="0" fillId="0" borderId="0" xfId="0" applyAlignment="1" quotePrefix="1">
      <alignment/>
    </xf>
    <xf numFmtId="49" fontId="0" fillId="0" borderId="0" xfId="0" applyNumberFormat="1" applyAlignment="1">
      <alignment horizontal="center"/>
    </xf>
    <xf numFmtId="0" fontId="0" fillId="0" borderId="0" xfId="0" applyNumberFormat="1" applyAlignment="1" quotePrefix="1">
      <alignment/>
    </xf>
    <xf numFmtId="2" fontId="0" fillId="0" borderId="0" xfId="0" applyNumberFormat="1" applyFont="1" applyAlignment="1">
      <alignment horizontal="center"/>
    </xf>
    <xf numFmtId="0" fontId="6" fillId="38" borderId="13"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38" borderId="19" xfId="0" applyFont="1" applyFill="1" applyBorder="1" applyAlignment="1">
      <alignment horizontal="center" vertical="center" wrapText="1"/>
    </xf>
    <xf numFmtId="0" fontId="10" fillId="37" borderId="14" xfId="0" applyFont="1" applyFill="1" applyBorder="1" applyAlignment="1">
      <alignment horizontal="center" vertical="center" wrapText="1"/>
    </xf>
    <xf numFmtId="3" fontId="1" fillId="0" borderId="25" xfId="45" applyNumberFormat="1" applyFont="1" applyBorder="1" applyAlignment="1">
      <alignment horizontal="right" wrapText="1"/>
    </xf>
    <xf numFmtId="0" fontId="6" fillId="35" borderId="12" xfId="0" applyFont="1" applyFill="1" applyBorder="1" applyAlignment="1">
      <alignment horizontal="center" vertical="center" wrapText="1"/>
    </xf>
    <xf numFmtId="0" fontId="13" fillId="0" borderId="24" xfId="0" applyFont="1" applyBorder="1" applyAlignment="1">
      <alignment horizontal="left" vertical="center"/>
    </xf>
    <xf numFmtId="49" fontId="13" fillId="0" borderId="12" xfId="0" applyNumberFormat="1" applyFont="1" applyBorder="1" applyAlignment="1">
      <alignment horizontal="left" vertical="center"/>
    </xf>
    <xf numFmtId="166" fontId="13" fillId="0" borderId="23" xfId="0" applyNumberFormat="1" applyFont="1" applyBorder="1" applyAlignment="1">
      <alignment horizontal="right" vertical="center" wrapText="1"/>
    </xf>
    <xf numFmtId="3" fontId="13" fillId="0" borderId="19" xfId="45" applyNumberFormat="1" applyFont="1" applyBorder="1" applyAlignment="1">
      <alignment horizontal="right" vertical="center" wrapText="1"/>
    </xf>
    <xf numFmtId="3" fontId="13" fillId="0" borderId="21" xfId="45" applyNumberFormat="1" applyFont="1" applyBorder="1" applyAlignment="1">
      <alignment horizontal="right" vertical="center" wrapText="1"/>
    </xf>
    <xf numFmtId="3" fontId="13" fillId="0" borderId="11" xfId="45" applyNumberFormat="1" applyFont="1" applyBorder="1" applyAlignment="1">
      <alignment horizontal="right" vertical="center" wrapText="1"/>
    </xf>
    <xf numFmtId="3" fontId="13" fillId="0" borderId="24" xfId="45" applyNumberFormat="1" applyFont="1" applyBorder="1" applyAlignment="1">
      <alignment horizontal="right" vertical="center" wrapText="1"/>
    </xf>
    <xf numFmtId="3" fontId="13" fillId="0" borderId="12" xfId="45" applyNumberFormat="1" applyFont="1" applyBorder="1" applyAlignment="1">
      <alignment horizontal="right" vertical="center" wrapText="1"/>
    </xf>
    <xf numFmtId="3" fontId="13" fillId="0" borderId="13" xfId="45" applyNumberFormat="1" applyFont="1" applyBorder="1" applyAlignment="1">
      <alignment horizontal="right" vertical="center" wrapText="1"/>
    </xf>
    <xf numFmtId="166" fontId="13" fillId="0" borderId="12" xfId="45" applyNumberFormat="1" applyFont="1" applyBorder="1" applyAlignment="1">
      <alignment horizontal="right" vertical="center" wrapText="1"/>
    </xf>
    <xf numFmtId="166" fontId="13" fillId="0" borderId="13" xfId="45" applyNumberFormat="1" applyFont="1" applyBorder="1" applyAlignment="1">
      <alignment horizontal="right" vertical="center" wrapText="1"/>
    </xf>
    <xf numFmtId="166" fontId="13" fillId="0" borderId="11" xfId="45" applyNumberFormat="1" applyFont="1" applyBorder="1" applyAlignment="1">
      <alignment horizontal="right" vertical="center" wrapText="1"/>
    </xf>
    <xf numFmtId="3" fontId="1" fillId="0" borderId="26" xfId="45" applyNumberFormat="1" applyFont="1" applyBorder="1" applyAlignment="1">
      <alignment horizontal="right" wrapText="1"/>
    </xf>
    <xf numFmtId="3" fontId="1" fillId="0" borderId="27" xfId="45" applyNumberFormat="1" applyFont="1" applyBorder="1" applyAlignment="1">
      <alignment horizontal="right" wrapText="1"/>
    </xf>
    <xf numFmtId="3" fontId="1" fillId="0" borderId="28" xfId="0" applyNumberFormat="1" applyFont="1" applyBorder="1" applyAlignment="1">
      <alignment horizontal="right" wrapText="1"/>
    </xf>
    <xf numFmtId="3" fontId="0" fillId="0" borderId="18" xfId="0" applyNumberFormat="1" applyBorder="1" applyAlignment="1">
      <alignment horizontal="right"/>
    </xf>
    <xf numFmtId="0" fontId="0" fillId="0" borderId="0" xfId="0" applyAlignment="1">
      <alignment horizontal="right"/>
    </xf>
    <xf numFmtId="166" fontId="3" fillId="0" borderId="0" xfId="45" applyNumberFormat="1" applyFont="1" applyFill="1" applyBorder="1" applyAlignment="1">
      <alignment horizontal="right" wrapText="1"/>
    </xf>
    <xf numFmtId="0" fontId="4" fillId="0" borderId="0" xfId="0" applyFont="1" applyAlignment="1">
      <alignment horizontal="right"/>
    </xf>
    <xf numFmtId="3" fontId="0" fillId="0" borderId="16" xfId="0" applyNumberFormat="1" applyBorder="1" applyAlignment="1">
      <alignment horizontal="right"/>
    </xf>
    <xf numFmtId="0" fontId="0" fillId="0" borderId="10" xfId="0" applyBorder="1" applyAlignment="1">
      <alignment horizontal="right"/>
    </xf>
    <xf numFmtId="168" fontId="1" fillId="0" borderId="28" xfId="0" applyNumberFormat="1" applyFont="1" applyBorder="1" applyAlignment="1">
      <alignment horizontal="right" wrapText="1"/>
    </xf>
    <xf numFmtId="168" fontId="1" fillId="0" borderId="17" xfId="45" applyNumberFormat="1" applyFont="1" applyBorder="1" applyAlignment="1">
      <alignment horizontal="right" wrapText="1"/>
    </xf>
    <xf numFmtId="168" fontId="1" fillId="0" borderId="16" xfId="45" applyNumberFormat="1" applyFont="1" applyBorder="1" applyAlignment="1">
      <alignment horizontal="right" wrapText="1"/>
    </xf>
    <xf numFmtId="168" fontId="1" fillId="0" borderId="18" xfId="45" applyNumberFormat="1" applyFont="1" applyBorder="1" applyAlignment="1">
      <alignment horizontal="right" wrapText="1"/>
    </xf>
    <xf numFmtId="168" fontId="1" fillId="0" borderId="29" xfId="45" applyNumberFormat="1" applyFont="1" applyBorder="1" applyAlignment="1">
      <alignment horizontal="right" wrapText="1"/>
    </xf>
    <xf numFmtId="168" fontId="1" fillId="0" borderId="30" xfId="45" applyNumberFormat="1" applyFont="1" applyBorder="1" applyAlignment="1">
      <alignment horizontal="right" wrapText="1"/>
    </xf>
    <xf numFmtId="168" fontId="1" fillId="0" borderId="31" xfId="45" applyNumberFormat="1" applyFont="1" applyBorder="1" applyAlignment="1">
      <alignment horizontal="right" wrapText="1"/>
    </xf>
    <xf numFmtId="168" fontId="1" fillId="0" borderId="16" xfId="45" applyNumberFormat="1" applyFont="1" applyBorder="1" applyAlignment="1">
      <alignment horizontal="right" wrapText="1"/>
    </xf>
    <xf numFmtId="168" fontId="1" fillId="0" borderId="18" xfId="45" applyNumberFormat="1" applyFont="1" applyBorder="1" applyAlignment="1">
      <alignment horizontal="right" wrapText="1"/>
    </xf>
    <xf numFmtId="168" fontId="1" fillId="0" borderId="17" xfId="45" applyNumberFormat="1" applyFont="1" applyBorder="1" applyAlignment="1">
      <alignment horizontal="right" wrapText="1"/>
    </xf>
    <xf numFmtId="3" fontId="0" fillId="0" borderId="17" xfId="0" applyNumberFormat="1" applyBorder="1" applyAlignment="1">
      <alignment horizontal="right"/>
    </xf>
    <xf numFmtId="3" fontId="0" fillId="0" borderId="17" xfId="0" applyNumberFormat="1" applyBorder="1" applyAlignment="1" quotePrefix="1">
      <alignment horizontal="right"/>
    </xf>
    <xf numFmtId="3" fontId="0" fillId="0" borderId="16" xfId="0" applyNumberFormat="1" applyBorder="1" applyAlignment="1" quotePrefix="1">
      <alignment horizontal="right"/>
    </xf>
    <xf numFmtId="3" fontId="0" fillId="0" borderId="18" xfId="0" applyNumberFormat="1" applyBorder="1" applyAlignment="1" quotePrefix="1">
      <alignment horizontal="right"/>
    </xf>
    <xf numFmtId="168" fontId="1" fillId="0" borderId="17" xfId="45" applyNumberFormat="1" applyFont="1" applyBorder="1" applyAlignment="1" quotePrefix="1">
      <alignment horizontal="right" wrapText="1"/>
    </xf>
    <xf numFmtId="168" fontId="1" fillId="0" borderId="16" xfId="45" applyNumberFormat="1" applyFont="1" applyBorder="1" applyAlignment="1" quotePrefix="1">
      <alignment horizontal="right" wrapText="1"/>
    </xf>
    <xf numFmtId="168" fontId="1" fillId="0" borderId="18" xfId="45" applyNumberFormat="1" applyFont="1" applyBorder="1" applyAlignment="1" quotePrefix="1">
      <alignment horizontal="right" wrapText="1"/>
    </xf>
    <xf numFmtId="168" fontId="1" fillId="0" borderId="16" xfId="45" applyNumberFormat="1" applyFont="1" applyBorder="1" applyAlignment="1" quotePrefix="1">
      <alignment horizontal="right" wrapText="1"/>
    </xf>
    <xf numFmtId="168" fontId="1" fillId="0" borderId="18" xfId="45" applyNumberFormat="1" applyFont="1" applyBorder="1" applyAlignment="1" quotePrefix="1">
      <alignment horizontal="right" wrapText="1"/>
    </xf>
    <xf numFmtId="168" fontId="1" fillId="0" borderId="17" xfId="45" applyNumberFormat="1" applyFont="1" applyBorder="1" applyAlignment="1" quotePrefix="1">
      <alignment horizontal="right" wrapText="1"/>
    </xf>
    <xf numFmtId="0" fontId="6" fillId="36" borderId="24" xfId="0" applyFont="1" applyFill="1" applyBorder="1" applyAlignment="1">
      <alignment horizontal="center" vertical="center" wrapText="1"/>
    </xf>
    <xf numFmtId="3" fontId="1" fillId="0" borderId="17" xfId="45" applyNumberFormat="1" applyFont="1" applyBorder="1" applyAlignment="1" quotePrefix="1">
      <alignment horizontal="right" wrapText="1"/>
    </xf>
    <xf numFmtId="3" fontId="1" fillId="0" borderId="20" xfId="45" applyNumberFormat="1" applyFont="1" applyBorder="1" applyAlignment="1" quotePrefix="1">
      <alignment horizontal="right" wrapText="1"/>
    </xf>
    <xf numFmtId="3" fontId="1" fillId="0" borderId="16" xfId="45" applyNumberFormat="1" applyFont="1" applyBorder="1" applyAlignment="1" quotePrefix="1">
      <alignment horizontal="right" wrapText="1"/>
    </xf>
    <xf numFmtId="3" fontId="1" fillId="0" borderId="18" xfId="45" applyNumberFormat="1" applyFont="1" applyBorder="1" applyAlignment="1" quotePrefix="1">
      <alignment horizontal="right" wrapText="1"/>
    </xf>
    <xf numFmtId="3" fontId="1" fillId="0" borderId="25" xfId="45" applyNumberFormat="1" applyFont="1" applyBorder="1" applyAlignment="1" quotePrefix="1">
      <alignment horizontal="right" wrapText="1"/>
    </xf>
    <xf numFmtId="3" fontId="0" fillId="0" borderId="27" xfId="0" applyNumberFormat="1" applyBorder="1" applyAlignment="1" quotePrefix="1">
      <alignment horizontal="right"/>
    </xf>
    <xf numFmtId="3" fontId="0" fillId="0" borderId="32" xfId="0" applyNumberFormat="1" applyBorder="1" applyAlignment="1" quotePrefix="1">
      <alignment horizontal="right"/>
    </xf>
    <xf numFmtId="3" fontId="1" fillId="0" borderId="22" xfId="45" applyNumberFormat="1" applyFont="1" applyBorder="1" applyAlignment="1" quotePrefix="1">
      <alignment horizontal="right" wrapText="1"/>
    </xf>
    <xf numFmtId="3" fontId="1" fillId="0" borderId="31" xfId="45" applyNumberFormat="1" applyFont="1" applyBorder="1" applyAlignment="1">
      <alignment horizontal="right" vertical="center" wrapText="1"/>
    </xf>
    <xf numFmtId="3" fontId="1" fillId="0" borderId="33" xfId="45" applyNumberFormat="1" applyFont="1" applyBorder="1" applyAlignment="1">
      <alignment horizontal="right" vertical="center" wrapText="1"/>
    </xf>
    <xf numFmtId="3" fontId="1" fillId="0" borderId="29" xfId="45" applyNumberFormat="1" applyFont="1" applyBorder="1" applyAlignment="1">
      <alignment horizontal="right" vertical="center" wrapText="1"/>
    </xf>
    <xf numFmtId="3" fontId="1" fillId="0" borderId="30" xfId="45" applyNumberFormat="1" applyFont="1" applyBorder="1" applyAlignment="1">
      <alignment horizontal="right" vertical="center" wrapText="1"/>
    </xf>
    <xf numFmtId="3" fontId="1" fillId="0" borderId="29" xfId="45" applyNumberFormat="1" applyFont="1" applyBorder="1" applyAlignment="1" quotePrefix="1">
      <alignment horizontal="right" vertical="center" wrapText="1"/>
    </xf>
    <xf numFmtId="3" fontId="1" fillId="0" borderId="34" xfId="45" applyNumberFormat="1" applyFont="1" applyBorder="1" applyAlignment="1">
      <alignment horizontal="right" vertical="center" wrapText="1"/>
    </xf>
    <xf numFmtId="0" fontId="0" fillId="0" borderId="0" xfId="0" applyAlignment="1">
      <alignment horizontal="center" vertical="center"/>
    </xf>
    <xf numFmtId="3" fontId="1" fillId="0" borderId="17" xfId="45" applyNumberFormat="1" applyFont="1" applyBorder="1" applyAlignment="1">
      <alignment horizontal="right" vertical="center" wrapText="1"/>
    </xf>
    <xf numFmtId="3" fontId="1" fillId="0" borderId="20" xfId="45" applyNumberFormat="1" applyFont="1" applyBorder="1" applyAlignment="1">
      <alignment horizontal="right" vertical="center" wrapText="1"/>
    </xf>
    <xf numFmtId="3" fontId="1" fillId="0" borderId="16" xfId="45" applyNumberFormat="1" applyFont="1" applyBorder="1" applyAlignment="1">
      <alignment horizontal="right" vertical="center" wrapText="1"/>
    </xf>
    <xf numFmtId="3" fontId="1" fillId="0" borderId="18" xfId="45" applyNumberFormat="1" applyFont="1" applyBorder="1" applyAlignment="1">
      <alignment horizontal="right" vertical="center" wrapText="1"/>
    </xf>
    <xf numFmtId="3" fontId="1" fillId="0" borderId="25" xfId="45" applyNumberFormat="1" applyFont="1" applyBorder="1" applyAlignment="1">
      <alignment horizontal="right" vertical="center" wrapText="1"/>
    </xf>
    <xf numFmtId="3" fontId="1" fillId="0" borderId="17" xfId="45" applyNumberFormat="1" applyFont="1" applyBorder="1" applyAlignment="1" quotePrefix="1">
      <alignment horizontal="right" vertical="center" wrapText="1"/>
    </xf>
    <xf numFmtId="3" fontId="1" fillId="0" borderId="20" xfId="45" applyNumberFormat="1" applyFont="1" applyBorder="1" applyAlignment="1" quotePrefix="1">
      <alignment horizontal="right" vertical="center" wrapText="1"/>
    </xf>
    <xf numFmtId="3" fontId="1" fillId="0" borderId="16" xfId="45" applyNumberFormat="1" applyFont="1" applyBorder="1" applyAlignment="1" quotePrefix="1">
      <alignment horizontal="right" vertical="center" wrapText="1"/>
    </xf>
    <xf numFmtId="3" fontId="1" fillId="0" borderId="18" xfId="45" applyNumberFormat="1" applyFont="1" applyBorder="1" applyAlignment="1" quotePrefix="1">
      <alignment horizontal="right" vertical="center" wrapText="1"/>
    </xf>
    <xf numFmtId="3" fontId="1" fillId="0" borderId="25" xfId="45" applyNumberFormat="1" applyFont="1" applyBorder="1" applyAlignment="1" quotePrefix="1">
      <alignment horizontal="right" vertical="center" wrapText="1"/>
    </xf>
    <xf numFmtId="0" fontId="4" fillId="0" borderId="0" xfId="0" applyFont="1" applyAlignment="1">
      <alignment horizontal="left" vertical="top"/>
    </xf>
    <xf numFmtId="0" fontId="15" fillId="37" borderId="12" xfId="0" applyFont="1" applyFill="1" applyBorder="1" applyAlignment="1">
      <alignment horizontal="center" vertical="center"/>
    </xf>
    <xf numFmtId="0" fontId="15" fillId="37" borderId="24" xfId="0" applyFont="1" applyFill="1" applyBorder="1" applyAlignment="1">
      <alignment horizontal="center" vertical="center"/>
    </xf>
    <xf numFmtId="0" fontId="15" fillId="37" borderId="23" xfId="0" applyFont="1" applyFill="1" applyBorder="1" applyAlignment="1">
      <alignment horizontal="center" vertical="center" wrapText="1"/>
    </xf>
    <xf numFmtId="0" fontId="15" fillId="0" borderId="25" xfId="0" applyFont="1" applyBorder="1" applyAlignment="1">
      <alignment horizontal="left"/>
    </xf>
    <xf numFmtId="0" fontId="10" fillId="0" borderId="25" xfId="0" applyFont="1" applyBorder="1" applyAlignment="1">
      <alignment horizontal="left"/>
    </xf>
    <xf numFmtId="0" fontId="10" fillId="37" borderId="14" xfId="0" applyFont="1" applyFill="1" applyBorder="1" applyAlignment="1">
      <alignment horizontal="center" vertical="center"/>
    </xf>
    <xf numFmtId="168" fontId="1" fillId="0" borderId="35" xfId="0" applyNumberFormat="1" applyFont="1" applyBorder="1" applyAlignment="1">
      <alignment horizontal="right" wrapText="1"/>
    </xf>
    <xf numFmtId="168" fontId="1" fillId="0" borderId="36" xfId="45" applyNumberFormat="1" applyFont="1" applyBorder="1" applyAlignment="1" quotePrefix="1">
      <alignment horizontal="right" wrapText="1"/>
    </xf>
    <xf numFmtId="49" fontId="6" fillId="0" borderId="17" xfId="0" applyNumberFormat="1" applyFont="1" applyBorder="1" applyAlignment="1">
      <alignment horizontal="left"/>
    </xf>
    <xf numFmtId="0" fontId="10" fillId="0" borderId="37" xfId="0" applyFont="1" applyBorder="1" applyAlignment="1">
      <alignment horizontal="left"/>
    </xf>
    <xf numFmtId="49" fontId="6" fillId="0" borderId="38" xfId="0" applyNumberFormat="1" applyFont="1" applyBorder="1" applyAlignment="1">
      <alignment horizontal="left"/>
    </xf>
    <xf numFmtId="0" fontId="7"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49" fontId="1" fillId="0" borderId="39" xfId="0" applyNumberFormat="1" applyFont="1" applyBorder="1" applyAlignment="1">
      <alignment horizontal="left"/>
    </xf>
    <xf numFmtId="0" fontId="15" fillId="0" borderId="40" xfId="0" applyFont="1" applyBorder="1" applyAlignment="1">
      <alignment horizontal="left"/>
    </xf>
    <xf numFmtId="3" fontId="1" fillId="0" borderId="41" xfId="0" applyNumberFormat="1" applyFont="1" applyBorder="1" applyAlignment="1">
      <alignment horizontal="right" wrapText="1"/>
    </xf>
    <xf numFmtId="3" fontId="1" fillId="0" borderId="39" xfId="45" applyNumberFormat="1" applyFont="1" applyBorder="1" applyAlignment="1">
      <alignment horizontal="right" wrapText="1"/>
    </xf>
    <xf numFmtId="3" fontId="1" fillId="0" borderId="32" xfId="45" applyNumberFormat="1" applyFont="1" applyBorder="1" applyAlignment="1">
      <alignment horizontal="right" wrapText="1"/>
    </xf>
    <xf numFmtId="3" fontId="1" fillId="0" borderId="42" xfId="45" applyNumberFormat="1" applyFont="1" applyBorder="1" applyAlignment="1" quotePrefix="1">
      <alignment horizontal="right" wrapText="1"/>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1" xfId="0" applyNumberFormat="1" applyFont="1" applyBorder="1" applyAlignment="1">
      <alignment horizontal="right" vertical="center"/>
    </xf>
    <xf numFmtId="0" fontId="10" fillId="0" borderId="40" xfId="0" applyFont="1" applyBorder="1" applyAlignment="1">
      <alignment horizontal="left"/>
    </xf>
    <xf numFmtId="3" fontId="1" fillId="0" borderId="43" xfId="45" applyNumberFormat="1" applyFont="1" applyBorder="1" applyAlignment="1" quotePrefix="1">
      <alignment horizontal="right" wrapText="1"/>
    </xf>
    <xf numFmtId="3" fontId="1" fillId="0" borderId="32" xfId="45" applyNumberFormat="1" applyFont="1" applyBorder="1" applyAlignment="1" quotePrefix="1">
      <alignment horizontal="right" wrapText="1"/>
    </xf>
    <xf numFmtId="3" fontId="1" fillId="0" borderId="40" xfId="45" applyNumberFormat="1" applyFont="1" applyBorder="1" applyAlignment="1">
      <alignment horizontal="right" wrapText="1"/>
    </xf>
    <xf numFmtId="3" fontId="0" fillId="0" borderId="39" xfId="0" applyNumberFormat="1" applyBorder="1" applyAlignment="1">
      <alignment horizontal="right"/>
    </xf>
    <xf numFmtId="3" fontId="0" fillId="0" borderId="27" xfId="0" applyNumberFormat="1" applyBorder="1" applyAlignment="1">
      <alignment horizontal="right"/>
    </xf>
    <xf numFmtId="3" fontId="0" fillId="0" borderId="32" xfId="0" applyNumberFormat="1" applyBorder="1" applyAlignment="1">
      <alignment horizontal="right"/>
    </xf>
    <xf numFmtId="3" fontId="1" fillId="0" borderId="42" xfId="45" applyNumberFormat="1" applyFont="1" applyBorder="1" applyAlignment="1">
      <alignment horizontal="right" wrapText="1"/>
    </xf>
    <xf numFmtId="3" fontId="1" fillId="0" borderId="36" xfId="45" applyNumberFormat="1" applyFont="1" applyBorder="1" applyAlignment="1">
      <alignment horizontal="right" wrapText="1"/>
    </xf>
    <xf numFmtId="3" fontId="1" fillId="0" borderId="37" xfId="45" applyNumberFormat="1" applyFont="1" applyBorder="1" applyAlignment="1">
      <alignment horizontal="right" wrapText="1"/>
    </xf>
    <xf numFmtId="3" fontId="0" fillId="0" borderId="44" xfId="0" applyNumberFormat="1" applyBorder="1" applyAlignment="1">
      <alignment horizontal="right"/>
    </xf>
    <xf numFmtId="3" fontId="0" fillId="0" borderId="36" xfId="0" applyNumberFormat="1" applyBorder="1" applyAlignment="1">
      <alignment horizontal="right"/>
    </xf>
    <xf numFmtId="49" fontId="6" fillId="0" borderId="39" xfId="0" applyNumberFormat="1" applyFont="1" applyBorder="1" applyAlignment="1">
      <alignment horizontal="left"/>
    </xf>
    <xf numFmtId="168" fontId="1" fillId="0" borderId="41" xfId="0" applyNumberFormat="1" applyFont="1" applyBorder="1" applyAlignment="1">
      <alignment horizontal="right" wrapText="1"/>
    </xf>
    <xf numFmtId="168" fontId="1" fillId="0" borderId="39" xfId="45" applyNumberFormat="1" applyFont="1" applyBorder="1" applyAlignment="1">
      <alignment horizontal="right" wrapText="1"/>
    </xf>
    <xf numFmtId="168" fontId="1" fillId="0" borderId="27" xfId="45" applyNumberFormat="1" applyFont="1" applyBorder="1" applyAlignment="1">
      <alignment horizontal="right" wrapText="1"/>
    </xf>
    <xf numFmtId="168" fontId="1" fillId="0" borderId="32" xfId="45" applyNumberFormat="1" applyFont="1" applyBorder="1" applyAlignment="1">
      <alignment horizontal="right" wrapText="1"/>
    </xf>
    <xf numFmtId="168" fontId="1" fillId="0" borderId="38" xfId="45" applyNumberFormat="1" applyFont="1" applyBorder="1" applyAlignment="1">
      <alignment horizontal="right" wrapText="1"/>
    </xf>
    <xf numFmtId="168" fontId="1" fillId="0" borderId="44" xfId="45" applyNumberFormat="1" applyFont="1" applyBorder="1" applyAlignment="1">
      <alignment horizontal="right" wrapText="1"/>
    </xf>
    <xf numFmtId="168" fontId="1" fillId="0" borderId="36" xfId="45" applyNumberFormat="1" applyFont="1" applyBorder="1" applyAlignment="1">
      <alignment horizontal="right" wrapText="1"/>
    </xf>
    <xf numFmtId="168" fontId="1" fillId="0" borderId="38" xfId="45" applyNumberFormat="1" applyFont="1" applyBorder="1" applyAlignment="1">
      <alignment horizontal="right" wrapText="1"/>
    </xf>
    <xf numFmtId="168" fontId="1" fillId="0" borderId="44" xfId="45" applyNumberFormat="1" applyFont="1" applyBorder="1" applyAlignment="1">
      <alignment horizontal="right" wrapText="1"/>
    </xf>
    <xf numFmtId="168" fontId="1" fillId="0" borderId="36" xfId="45" applyNumberFormat="1" applyFont="1" applyBorder="1" applyAlignment="1">
      <alignment horizontal="right" wrapText="1"/>
    </xf>
    <xf numFmtId="3" fontId="1" fillId="0" borderId="38" xfId="45" applyNumberFormat="1" applyFont="1" applyBorder="1" applyAlignment="1">
      <alignment horizontal="right" vertical="center" wrapText="1"/>
    </xf>
    <xf numFmtId="3" fontId="1" fillId="0" borderId="42" xfId="45" applyNumberFormat="1" applyFont="1" applyBorder="1" applyAlignment="1">
      <alignment horizontal="right" vertical="center" wrapText="1"/>
    </xf>
    <xf numFmtId="3" fontId="1" fillId="0" borderId="44" xfId="45" applyNumberFormat="1" applyFont="1" applyBorder="1" applyAlignment="1">
      <alignment horizontal="right" vertical="center" wrapText="1"/>
    </xf>
    <xf numFmtId="3" fontId="1" fillId="0" borderId="36" xfId="45" applyNumberFormat="1" applyFont="1" applyBorder="1" applyAlignment="1">
      <alignment horizontal="right" vertical="center" wrapText="1"/>
    </xf>
    <xf numFmtId="3" fontId="1" fillId="0" borderId="44" xfId="45" applyNumberFormat="1" applyFont="1" applyBorder="1" applyAlignment="1" quotePrefix="1">
      <alignment horizontal="right" vertical="center" wrapText="1"/>
    </xf>
    <xf numFmtId="3" fontId="1" fillId="0" borderId="37" xfId="45" applyNumberFormat="1" applyFont="1" applyBorder="1" applyAlignment="1">
      <alignment horizontal="right" vertical="center" wrapText="1"/>
    </xf>
    <xf numFmtId="0" fontId="6" fillId="38" borderId="45" xfId="0" applyFont="1" applyFill="1" applyBorder="1" applyAlignment="1">
      <alignment horizontal="center" vertical="center" wrapText="1"/>
    </xf>
    <xf numFmtId="0" fontId="6" fillId="38" borderId="46" xfId="0" applyFont="1" applyFill="1" applyBorder="1" applyAlignment="1">
      <alignment horizontal="center" vertical="center" wrapText="1"/>
    </xf>
    <xf numFmtId="0" fontId="6" fillId="38" borderId="47" xfId="0" applyFont="1" applyFill="1" applyBorder="1" applyAlignment="1">
      <alignment horizontal="center" vertical="center" wrapText="1"/>
    </xf>
    <xf numFmtId="0" fontId="6" fillId="38" borderId="4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8" fillId="0" borderId="0" xfId="50" applyAlignment="1">
      <alignment wrapText="1"/>
      <protection/>
    </xf>
    <xf numFmtId="0" fontId="0" fillId="0" borderId="0" xfId="0" applyAlignment="1">
      <alignment horizontal="center" wrapText="1"/>
    </xf>
    <xf numFmtId="3" fontId="1" fillId="0" borderId="38" xfId="45" applyNumberFormat="1" applyFont="1" applyBorder="1" applyAlignment="1">
      <alignment horizontal="right" wrapText="1"/>
    </xf>
    <xf numFmtId="3" fontId="1" fillId="0" borderId="49" xfId="45" applyNumberFormat="1" applyFont="1" applyBorder="1" applyAlignment="1" quotePrefix="1">
      <alignment horizontal="right" wrapText="1"/>
    </xf>
    <xf numFmtId="3" fontId="0" fillId="0" borderId="38" xfId="0" applyNumberFormat="1" applyBorder="1" applyAlignment="1" quotePrefix="1">
      <alignment horizontal="right"/>
    </xf>
    <xf numFmtId="49" fontId="1" fillId="0" borderId="38" xfId="0" applyNumberFormat="1" applyFont="1" applyBorder="1" applyAlignment="1">
      <alignment horizontal="left"/>
    </xf>
    <xf numFmtId="3" fontId="1" fillId="0" borderId="35" xfId="0" applyNumberFormat="1" applyFont="1" applyBorder="1" applyAlignment="1">
      <alignment horizontal="right" wrapText="1"/>
    </xf>
    <xf numFmtId="3" fontId="1" fillId="0" borderId="44" xfId="45" applyNumberFormat="1" applyFont="1" applyBorder="1" applyAlignment="1" quotePrefix="1">
      <alignment horizontal="right" wrapText="1"/>
    </xf>
    <xf numFmtId="3" fontId="1" fillId="0" borderId="37" xfId="45" applyNumberFormat="1" applyFont="1" applyBorder="1" applyAlignment="1" quotePrefix="1">
      <alignment horizontal="right" wrapText="1"/>
    </xf>
    <xf numFmtId="3" fontId="0" fillId="0" borderId="44" xfId="0" applyNumberFormat="1" applyBorder="1" applyAlignment="1" quotePrefix="1">
      <alignment horizontal="right"/>
    </xf>
    <xf numFmtId="3" fontId="1" fillId="0" borderId="44" xfId="45" applyNumberFormat="1" applyFont="1" applyBorder="1" applyAlignment="1">
      <alignment horizontal="right" wrapText="1"/>
    </xf>
    <xf numFmtId="3" fontId="0" fillId="0" borderId="36" xfId="0" applyNumberFormat="1" applyBorder="1" applyAlignment="1" quotePrefix="1">
      <alignment horizontal="right"/>
    </xf>
    <xf numFmtId="166" fontId="8" fillId="33" borderId="0" xfId="45"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5"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166" fontId="8" fillId="34" borderId="0" xfId="45" applyNumberFormat="1" applyFont="1" applyFill="1" applyBorder="1" applyAlignment="1">
      <alignment horizontal="center" vertical="center" wrapText="1"/>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166" fontId="8" fillId="36" borderId="0" xfId="45" applyNumberFormat="1" applyFont="1" applyFill="1" applyBorder="1" applyAlignment="1">
      <alignment horizontal="center" vertical="center" wrapText="1"/>
    </xf>
    <xf numFmtId="0" fontId="9" fillId="36" borderId="14"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15" xfId="0" applyFont="1" applyFill="1" applyBorder="1" applyAlignment="1">
      <alignment horizontal="center" vertical="center"/>
    </xf>
    <xf numFmtId="166" fontId="8" fillId="38" borderId="0" xfId="45" applyNumberFormat="1" applyFont="1" applyFill="1" applyBorder="1" applyAlignment="1">
      <alignment horizontal="center" vertical="center" wrapText="1"/>
    </xf>
    <xf numFmtId="0" fontId="9" fillId="38" borderId="14"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15" xfId="0" applyFont="1" applyFill="1" applyBorder="1" applyAlignment="1">
      <alignment horizontal="center" vertical="center"/>
    </xf>
    <xf numFmtId="0" fontId="9" fillId="38" borderId="50" xfId="0" applyFont="1" applyFill="1" applyBorder="1" applyAlignment="1">
      <alignment horizontal="center" vertical="center"/>
    </xf>
    <xf numFmtId="0" fontId="9" fillId="38" borderId="51" xfId="0" applyFont="1" applyFill="1" applyBorder="1" applyAlignment="1">
      <alignment horizontal="center" vertical="center"/>
    </xf>
    <xf numFmtId="0" fontId="9" fillId="38" borderId="52" xfId="0" applyFont="1" applyFill="1" applyBorder="1" applyAlignment="1">
      <alignment horizontal="center" vertical="center"/>
    </xf>
    <xf numFmtId="166" fontId="8" fillId="35" borderId="0" xfId="45" applyNumberFormat="1"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52" xfId="0"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21"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51" xfId="0" applyFill="1" applyBorder="1" applyAlignment="1">
      <alignment horizontal="center" vertical="center" wrapText="1"/>
    </xf>
    <xf numFmtId="0" fontId="55" fillId="35" borderId="14" xfId="0" applyFont="1" applyFill="1" applyBorder="1" applyAlignment="1">
      <alignment horizontal="center" vertical="center" wrapText="1"/>
    </xf>
    <xf numFmtId="0" fontId="55" fillId="35" borderId="21" xfId="0" applyFont="1" applyFill="1" applyBorder="1" applyAlignment="1">
      <alignment horizontal="center" vertical="center" wrapText="1"/>
    </xf>
    <xf numFmtId="0" fontId="55" fillId="35" borderId="15"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4</xdr:row>
      <xdr:rowOff>161925</xdr:rowOff>
    </xdr:from>
    <xdr:to>
      <xdr:col>15</xdr:col>
      <xdr:colOff>819150</xdr:colOff>
      <xdr:row>12</xdr:row>
      <xdr:rowOff>95250</xdr:rowOff>
    </xdr:to>
    <xdr:sp>
      <xdr:nvSpPr>
        <xdr:cNvPr id="1" name="Text Box 4"/>
        <xdr:cNvSpPr txBox="1">
          <a:spLocks noChangeArrowheads="1"/>
        </xdr:cNvSpPr>
      </xdr:nvSpPr>
      <xdr:spPr>
        <a:xfrm>
          <a:off x="10839450" y="1085850"/>
          <a:ext cx="5838825" cy="23336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152400</xdr:rowOff>
    </xdr:to>
    <xdr:pic>
      <xdr:nvPicPr>
        <xdr:cNvPr id="1" name="Picture 2" hidden="1"/>
        <xdr:cNvPicPr preferRelativeResize="1">
          <a:picLocks noChangeAspect="1"/>
        </xdr:cNvPicPr>
      </xdr:nvPicPr>
      <xdr:blipFill>
        <a:blip r:embed="rId1"/>
        <a:stretch>
          <a:fillRect/>
        </a:stretch>
      </xdr:blipFill>
      <xdr:spPr>
        <a:xfrm>
          <a:off x="0" y="5429250"/>
          <a:ext cx="190500" cy="152400"/>
        </a:xfrm>
        <a:prstGeom prst="rect">
          <a:avLst/>
        </a:prstGeom>
        <a:noFill/>
        <a:ln w="9525" cmpd="sng">
          <a:noFill/>
        </a:ln>
      </xdr:spPr>
    </xdr:pic>
    <xdr:clientData/>
  </xdr:twoCellAnchor>
  <xdr:twoCellAnchor>
    <xdr:from>
      <xdr:col>9</xdr:col>
      <xdr:colOff>238125</xdr:colOff>
      <xdr:row>7</xdr:row>
      <xdr:rowOff>190500</xdr:rowOff>
    </xdr:from>
    <xdr:to>
      <xdr:col>12</xdr:col>
      <xdr:colOff>714375</xdr:colOff>
      <xdr:row>17</xdr:row>
      <xdr:rowOff>152400</xdr:rowOff>
    </xdr:to>
    <xdr:sp>
      <xdr:nvSpPr>
        <xdr:cNvPr id="2" name="Text Box 3"/>
        <xdr:cNvSpPr txBox="1">
          <a:spLocks noChangeArrowheads="1"/>
        </xdr:cNvSpPr>
      </xdr:nvSpPr>
      <xdr:spPr>
        <a:xfrm>
          <a:off x="10829925" y="2324100"/>
          <a:ext cx="3743325" cy="21050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Monoparents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sans conjoint, avec au moins un enfant à charge.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276225</xdr:colOff>
      <xdr:row>4</xdr:row>
      <xdr:rowOff>161925</xdr:rowOff>
    </xdr:from>
    <xdr:to>
      <xdr:col>29</xdr:col>
      <xdr:colOff>561975</xdr:colOff>
      <xdr:row>19</xdr:row>
      <xdr:rowOff>0</xdr:rowOff>
    </xdr:to>
    <xdr:sp>
      <xdr:nvSpPr>
        <xdr:cNvPr id="1" name="Text Box 3"/>
        <xdr:cNvSpPr txBox="1">
          <a:spLocks noChangeArrowheads="1"/>
        </xdr:cNvSpPr>
      </xdr:nvSpPr>
      <xdr:spPr>
        <a:xfrm>
          <a:off x="21031200" y="1114425"/>
          <a:ext cx="4095750" cy="398145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 : Allocations familiales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CF : Complément familial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ARS : Allocations de rentrée scolaire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ASF : Allocation de soutien familial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PAJE : Prestation d'Accueil du Jeune Enfant :
</a:t>
          </a:r>
          <a:r>
            <a:rPr lang="en-US" cap="none" sz="1000" b="0" i="0" u="none" baseline="0">
              <a:solidFill>
                <a:srgbClr val="000000"/>
              </a:solidFill>
              <a:latin typeface="Arial"/>
              <a:ea typeface="Arial"/>
              <a:cs typeface="Arial"/>
            </a:rPr>
            <a:t>Elle comprend : 
</a:t>
          </a:r>
          <a:r>
            <a:rPr lang="en-US" cap="none" sz="1000" b="0" i="0" u="none" baseline="0">
              <a:solidFill>
                <a:srgbClr val="000000"/>
              </a:solidFill>
              <a:latin typeface="Arial"/>
              <a:ea typeface="Arial"/>
              <a:cs typeface="Arial"/>
            </a:rPr>
            <a:t>- l'</a:t>
          </a:r>
          <a:r>
            <a:rPr lang="en-US" cap="none" sz="1000" b="1" i="0" u="none" baseline="0">
              <a:solidFill>
                <a:srgbClr val="000000"/>
              </a:solidFill>
              <a:latin typeface="Arial"/>
              <a:ea typeface="Arial"/>
              <a:cs typeface="Arial"/>
            </a:rPr>
            <a:t>allocation de base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prime à la naissance ou à l'adoption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et/ou</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t>
          </a:r>
          <a:r>
            <a:rPr lang="en-US" cap="none" sz="1000" b="1" i="0" u="none" baseline="0">
              <a:solidFill>
                <a:srgbClr val="000000"/>
              </a:solidFill>
              <a:latin typeface="Arial"/>
              <a:ea typeface="Arial"/>
              <a:cs typeface="Arial"/>
            </a:rPr>
            <a:t> complément libre choix du mode garde</a:t>
          </a:r>
          <a:r>
            <a:rPr lang="en-US" cap="none" sz="1000" b="0" i="0" u="none" baseline="0">
              <a:solidFill>
                <a:srgbClr val="000000"/>
              </a:solidFill>
              <a:latin typeface="Arial"/>
              <a:ea typeface="Arial"/>
              <a:cs typeface="Arial"/>
            </a:rPr>
            <a:t> (l'aide diffère selon que l'enfant est gardé par une assistante maternelle agréée ou une personne à domicile ou par une structure (association, entreprise agréée, micro-crèche)), 
</a:t>
          </a:r>
          <a:r>
            <a:rPr lang="en-US" cap="none" sz="1000" b="0" i="0" u="none" baseline="0">
              <a:solidFill>
                <a:srgbClr val="000000"/>
              </a:solidFill>
              <a:latin typeface="Arial"/>
              <a:ea typeface="Arial"/>
              <a:cs typeface="Arial"/>
            </a:rPr>
            <a:t>- et/ou un </a:t>
          </a:r>
          <a:r>
            <a:rPr lang="en-US" cap="none" sz="1000" b="1" i="0" u="none" baseline="0">
              <a:solidFill>
                <a:srgbClr val="000000"/>
              </a:solidFill>
              <a:latin typeface="Arial"/>
              <a:ea typeface="Arial"/>
              <a:cs typeface="Arial"/>
            </a:rPr>
            <a:t>complément libre choix d'activité</a:t>
          </a:r>
          <a:r>
            <a:rPr lang="en-US" cap="none" sz="1000" b="0" i="0" u="none" baseline="0">
              <a:solidFill>
                <a:srgbClr val="000000"/>
              </a:solidFill>
              <a:latin typeface="Arial"/>
              <a:ea typeface="Arial"/>
              <a:cs typeface="Arial"/>
            </a:rPr>
            <a:t> (ou </a:t>
          </a:r>
          <a:r>
            <a:rPr lang="en-US" cap="none" sz="1000" b="1" i="0" u="none" baseline="0">
              <a:solidFill>
                <a:srgbClr val="000000"/>
              </a:solidFill>
              <a:latin typeface="Arial"/>
              <a:ea typeface="Arial"/>
              <a:cs typeface="Arial"/>
            </a:rPr>
            <a:t>PreParE depuis courant 2015</a:t>
          </a:r>
          <a:r>
            <a:rPr lang="en-US" cap="none" sz="1000" b="0" i="0" u="none" baseline="0">
              <a:solidFill>
                <a:srgbClr val="000000"/>
              </a:solidFill>
              <a:latin typeface="Arial"/>
              <a:ea typeface="Arial"/>
              <a:cs typeface="Arial"/>
            </a:rPr>
            <a:t>)  lorsqu'un parent cesse partiellement ou totalement son activité professionnelle pour garder son enfant.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419100</xdr:colOff>
      <xdr:row>5</xdr:row>
      <xdr:rowOff>228600</xdr:rowOff>
    </xdr:from>
    <xdr:to>
      <xdr:col>18</xdr:col>
      <xdr:colOff>609600</xdr:colOff>
      <xdr:row>18</xdr:row>
      <xdr:rowOff>114300</xdr:rowOff>
    </xdr:to>
    <xdr:sp>
      <xdr:nvSpPr>
        <xdr:cNvPr id="1" name="Text Box 2"/>
        <xdr:cNvSpPr txBox="1">
          <a:spLocks noChangeArrowheads="1"/>
        </xdr:cNvSpPr>
      </xdr:nvSpPr>
      <xdr:spPr>
        <a:xfrm>
          <a:off x="15106650" y="1304925"/>
          <a:ext cx="3181350" cy="35528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 aides au logement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Recouvrent l'Allocation de logement social (</a:t>
          </a:r>
          <a:r>
            <a:rPr lang="en-US" cap="none" sz="1000" b="1" i="0" u="none" baseline="0">
              <a:solidFill>
                <a:srgbClr val="000000"/>
              </a:solidFill>
              <a:latin typeface="Arial"/>
              <a:ea typeface="Arial"/>
              <a:cs typeface="Arial"/>
            </a:rPr>
            <a:t>ALS</a:t>
          </a:r>
          <a:r>
            <a:rPr lang="en-US" cap="none" sz="1000" b="0" i="0" u="none" baseline="0">
              <a:solidFill>
                <a:srgbClr val="000000"/>
              </a:solidFill>
              <a:latin typeface="Arial"/>
              <a:ea typeface="Arial"/>
              <a:cs typeface="Arial"/>
            </a:rPr>
            <a:t>), l'Allocation de logement familiale (</a:t>
          </a:r>
          <a:r>
            <a:rPr lang="en-US" cap="none" sz="1000" b="1" i="0" u="none" baseline="0">
              <a:solidFill>
                <a:srgbClr val="000000"/>
              </a:solidFill>
              <a:latin typeface="Arial"/>
              <a:ea typeface="Arial"/>
              <a:cs typeface="Arial"/>
            </a:rPr>
            <a:t>ALF</a:t>
          </a:r>
          <a:r>
            <a:rPr lang="en-US" cap="none" sz="1000" b="0" i="0" u="none" baseline="0">
              <a:solidFill>
                <a:srgbClr val="000000"/>
              </a:solidFill>
              <a:latin typeface="Arial"/>
              <a:ea typeface="Arial"/>
              <a:cs typeface="Arial"/>
            </a:rPr>
            <a:t>), et l'aide personalisée au logement (</a:t>
          </a:r>
          <a:r>
            <a:rPr lang="en-US" cap="none" sz="1000" b="1" i="0" u="none" baseline="0">
              <a:solidFill>
                <a:srgbClr val="000000"/>
              </a:solidFill>
              <a:latin typeface="Arial"/>
              <a:ea typeface="Arial"/>
              <a:cs typeface="Arial"/>
            </a:rPr>
            <a:t>APL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AAH : Allocation aux Adultes Handicapés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AEEH : Allocation d'Education de l'Enfant Handicapé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AJPP : Allocation Journalière de Présence Parentale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19</xdr:row>
      <xdr:rowOff>104775</xdr:rowOff>
    </xdr:from>
    <xdr:to>
      <xdr:col>21</xdr:col>
      <xdr:colOff>142875</xdr:colOff>
      <xdr:row>43</xdr:row>
      <xdr:rowOff>57150</xdr:rowOff>
    </xdr:to>
    <xdr:sp>
      <xdr:nvSpPr>
        <xdr:cNvPr id="1" name="Text Box 4"/>
        <xdr:cNvSpPr txBox="1">
          <a:spLocks noChangeArrowheads="1"/>
        </xdr:cNvSpPr>
      </xdr:nvSpPr>
      <xdr:spPr>
        <a:xfrm>
          <a:off x="12792075" y="5457825"/>
          <a:ext cx="6238875" cy="38957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Allocataires dépendants des prestations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pour lesquels les prestations Caf représentent plus de 50% des ressources brutes déclarées. Les montants des compléments mode de garde sont exclus. La prime naissance / adoption est prise en compte pour 1/9ème, l'ARS pour 1/12ème.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Allocataires à bas revenus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foyer allocataire est dit </a:t>
          </a:r>
          <a:r>
            <a:rPr lang="en-US" cap="none" sz="1000" b="1" i="0" u="none" baseline="0">
              <a:solidFill>
                <a:srgbClr val="000000"/>
              </a:solidFill>
              <a:latin typeface="Arial"/>
              <a:ea typeface="Arial"/>
              <a:cs typeface="Arial"/>
            </a:rPr>
            <a:t>à bas revenus</a:t>
          </a:r>
          <a:r>
            <a:rPr lang="en-US" cap="none" sz="1000" b="0" i="0" u="none" baseline="0">
              <a:solidFill>
                <a:srgbClr val="000000"/>
              </a:solidFill>
              <a:latin typeface="Arial"/>
              <a:ea typeface="Arial"/>
              <a:cs typeface="Arial"/>
            </a:rPr>
            <a:t> lorsque son </a:t>
          </a:r>
          <a:r>
            <a:rPr lang="en-US" cap="none" sz="1000" b="1" i="0" u="none" baseline="0">
              <a:solidFill>
                <a:srgbClr val="000000"/>
              </a:solidFill>
              <a:latin typeface="Arial"/>
              <a:ea typeface="Arial"/>
              <a:cs typeface="Arial"/>
            </a:rPr>
            <a:t>revenu par unité de consommation (UC)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 inférieur au seuil de pauvreté</a:t>
          </a:r>
          <a:r>
            <a:rPr lang="en-US" cap="none" sz="1000" b="0" i="0" u="none" baseline="0">
              <a:solidFill>
                <a:srgbClr val="000000"/>
              </a:solidFill>
              <a:latin typeface="Arial"/>
              <a:ea typeface="Arial"/>
              <a:cs typeface="Arial"/>
            </a:rPr>
            <a:t> fixé par l’Insee.
</a:t>
          </a:r>
          <a:r>
            <a:rPr lang="en-US" cap="none" sz="1000" b="0" i="0" u="none" baseline="0">
              <a:solidFill>
                <a:srgbClr val="000000"/>
              </a:solidFill>
              <a:latin typeface="Arial"/>
              <a:ea typeface="Arial"/>
              <a:cs typeface="Arial"/>
            </a:rPr>
            <a:t> Ce seuil, déterminé à partir des résultats de l’enquête nationale « budget des familles », est réactualisé chaque année et correspond désormais à 60% du revenu médian par UC de la population enquêtée. Jusqu’en 2006, le seuil était fixé à 50% de ce revenu médian. Ce nouveau mode de calcul induisant une rupture de série, ainsi que le fait d’une réactualisation annuelle, interdit la comparaison d’une année sur l’autre, mais permet l’évaluation d’une forme de précarité sociale à un moment donné, et les grandes tendances de son évolution sur le long terme.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Le </a:t>
          </a:r>
          <a:r>
            <a:rPr lang="en-US" cap="none" sz="1000" b="1" i="0" u="none" baseline="0">
              <a:solidFill>
                <a:srgbClr val="000000"/>
              </a:solidFill>
              <a:latin typeface="Arial"/>
              <a:ea typeface="Arial"/>
              <a:cs typeface="Arial"/>
            </a:rPr>
            <a:t>revenu par unité de consommation</a:t>
          </a:r>
          <a:r>
            <a:rPr lang="en-US" cap="none" sz="1000" b="0" i="0" u="none" baseline="0">
              <a:solidFill>
                <a:srgbClr val="000000"/>
              </a:solidFill>
              <a:latin typeface="Arial"/>
              <a:ea typeface="Arial"/>
              <a:cs typeface="Arial"/>
            </a:rPr>
            <a:t> (ou revenu par équivalent adulte), est établi pour comparer les revenus des foyers allocataires. Il est calculé à partir du revenu net déclaré, augmenté du montant des prestations perçues, et divisé par le nombre d’UC.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 allocataires de référence pour le calcul du RUC </a:t>
          </a:r>
          <a:r>
            <a:rPr lang="en-US" cap="none" sz="1000" b="0" i="0" u="none" baseline="0">
              <a:solidFill>
                <a:srgbClr val="000000"/>
              </a:solidFill>
              <a:latin typeface="Arial"/>
              <a:ea typeface="Arial"/>
              <a:cs typeface="Arial"/>
            </a:rPr>
            <a:t>sont les  </a:t>
          </a:r>
          <a:r>
            <a:rPr lang="en-US" cap="none" sz="1000" b="0" i="0" u="none" baseline="0">
              <a:solidFill>
                <a:srgbClr val="000000"/>
              </a:solidFill>
              <a:latin typeface="Arial"/>
              <a:ea typeface="Arial"/>
              <a:cs typeface="Arial"/>
            </a:rPr>
            <a:t>allocataires pour lesquels un revenu par UC peut être calculé. Pour des raisons méthodologiques, certains allocataires dont les ressources sont mal connues, incomplètes ou imprécises (personnes de 65 ans ou plus pouvant être titulaires du fond solidarité vieillesse, étudiants sans enfant percevant uniquement une aide au logement, bénéficiaires d'AAH en maison d'accueil spécialisée) sont exclus de cette approche.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847725</xdr:colOff>
      <xdr:row>19</xdr:row>
      <xdr:rowOff>104775</xdr:rowOff>
    </xdr:from>
    <xdr:to>
      <xdr:col>13</xdr:col>
      <xdr:colOff>0</xdr:colOff>
      <xdr:row>43</xdr:row>
      <xdr:rowOff>85725</xdr:rowOff>
    </xdr:to>
    <xdr:sp>
      <xdr:nvSpPr>
        <xdr:cNvPr id="2" name="Text Box 4"/>
        <xdr:cNvSpPr txBox="1">
          <a:spLocks noChangeArrowheads="1"/>
        </xdr:cNvSpPr>
      </xdr:nvSpPr>
      <xdr:spPr>
        <a:xfrm>
          <a:off x="1676400" y="5457825"/>
          <a:ext cx="10953750" cy="392430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 Revenu de Solidarité Active (rSa)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 montant est déterminé en fonction de la structure familiale et de ses ressources, de façon à assurer un niveau de revenus minimum au foyer (le revenu garanti). Il est égal à la somme :
</a:t>
          </a:r>
          <a:r>
            <a:rPr lang="en-US" cap="none" sz="1000" b="0" i="0" u="none" baseline="0">
              <a:solidFill>
                <a:srgbClr val="000000"/>
              </a:solidFill>
              <a:latin typeface="Arial"/>
              <a:ea typeface="Arial"/>
              <a:cs typeface="Arial"/>
            </a:rPr>
            <a:t>- d’un montant forfaitaire (fonction de la composition du foyer) ;
</a:t>
          </a:r>
          <a:r>
            <a:rPr lang="en-US" cap="none" sz="1000" b="0" i="0" u="none" baseline="0">
              <a:solidFill>
                <a:srgbClr val="000000"/>
              </a:solidFill>
              <a:latin typeface="Arial"/>
              <a:ea typeface="Arial"/>
              <a:cs typeface="Arial"/>
            </a:rPr>
            <a:t>- de 62% des revenus d’activité ;
</a:t>
          </a:r>
          <a:r>
            <a:rPr lang="en-US" cap="none" sz="1000" b="0" i="0" u="none" baseline="0">
              <a:solidFill>
                <a:srgbClr val="000000"/>
              </a:solidFill>
              <a:latin typeface="Arial"/>
              <a:ea typeface="Arial"/>
              <a:cs typeface="Arial"/>
            </a:rPr>
            <a:t>à laquelle sont déduites les ressources du foyer. Il est attribué tant que les ressources du foyer sont inférieures au revenu garanti.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La Prime d'activiyé (PPA) :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 Prime d'activité vise à compléter des revenus d'activité modestes. Elle est destinée aux actifs salariés ou indépendants de plus de 18 ans. Son montant est calculé en fonction de l'ensemble des ressources du foyer allocataire (y compris les prestations Caf) et diffère selon la structure familiale.</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L20"/>
  <sheetViews>
    <sheetView showGridLines="0" zoomScalePageLayoutView="0" workbookViewId="0" topLeftCell="A1">
      <selection activeCell="G24" sqref="G24"/>
    </sheetView>
  </sheetViews>
  <sheetFormatPr defaultColWidth="11.421875" defaultRowHeight="12.75"/>
  <cols>
    <col min="1" max="1" width="14.28125" style="6" customWidth="1"/>
    <col min="2" max="2" width="49.140625" style="6" customWidth="1"/>
    <col min="3" max="3" width="16.28125" style="1" customWidth="1"/>
    <col min="4" max="4" width="12.140625" style="1" customWidth="1"/>
    <col min="5" max="9" width="11.140625" style="1" customWidth="1"/>
    <col min="10" max="10" width="12.57421875" style="1" customWidth="1"/>
    <col min="11" max="11" width="21.7109375" style="1" bestFit="1" customWidth="1"/>
    <col min="12" max="13" width="14.7109375" style="1" bestFit="1" customWidth="1"/>
    <col min="14" max="18" width="13.28125" style="1" bestFit="1" customWidth="1"/>
    <col min="19" max="19" width="13.421875" style="1" bestFit="1" customWidth="1"/>
    <col min="20" max="20" width="13.28125" style="1" bestFit="1" customWidth="1"/>
    <col min="21" max="21" width="12.421875" style="1" bestFit="1" customWidth="1"/>
    <col min="22" max="22" width="13.421875" style="1" bestFit="1" customWidth="1"/>
    <col min="23" max="23" width="14.00390625" style="1" bestFit="1" customWidth="1"/>
    <col min="24" max="25" width="13.28125" style="1" bestFit="1" customWidth="1"/>
    <col min="26" max="27" width="13.57421875" style="1" bestFit="1" customWidth="1"/>
    <col min="28" max="16384" width="11.421875" style="1" customWidth="1"/>
  </cols>
  <sheetData>
    <row r="1" spans="1:8" ht="15">
      <c r="A1" s="5"/>
      <c r="E1" s="10" t="s">
        <v>11</v>
      </c>
      <c r="F1" s="10"/>
      <c r="G1" s="10"/>
      <c r="H1" s="10"/>
    </row>
    <row r="2" spans="1:8" ht="27.75" customHeight="1">
      <c r="A2" s="189" t="s">
        <v>0</v>
      </c>
      <c r="B2" s="189"/>
      <c r="C2" s="189"/>
      <c r="E2" s="9" t="s">
        <v>49</v>
      </c>
      <c r="F2" s="9"/>
      <c r="G2" s="9"/>
      <c r="H2" s="9"/>
    </row>
    <row r="3" spans="1:8" ht="15">
      <c r="A3" s="8" t="s">
        <v>102</v>
      </c>
      <c r="E3" s="9" t="s">
        <v>5</v>
      </c>
      <c r="F3" s="9"/>
      <c r="G3" s="9"/>
      <c r="H3" s="9"/>
    </row>
    <row r="4" spans="1:8" ht="15">
      <c r="A4" s="8"/>
      <c r="E4" s="9"/>
      <c r="F4" s="9"/>
      <c r="G4" s="9"/>
      <c r="H4" s="9"/>
    </row>
    <row r="5" ht="13.5" thickBot="1"/>
    <row r="6" spans="4:10" ht="25.5" customHeight="1" thickBot="1">
      <c r="D6" s="190" t="s">
        <v>9</v>
      </c>
      <c r="E6" s="191"/>
      <c r="F6" s="191"/>
      <c r="G6" s="191"/>
      <c r="H6" s="191"/>
      <c r="I6" s="191"/>
      <c r="J6" s="192"/>
    </row>
    <row r="7" spans="1:10" ht="62.25" customHeight="1" thickBot="1">
      <c r="A7" s="118" t="s">
        <v>1</v>
      </c>
      <c r="B7" s="119" t="s">
        <v>2</v>
      </c>
      <c r="C7" s="120" t="s">
        <v>33</v>
      </c>
      <c r="D7" s="13" t="s">
        <v>10</v>
      </c>
      <c r="E7" s="14" t="s">
        <v>31</v>
      </c>
      <c r="F7" s="14" t="s">
        <v>103</v>
      </c>
      <c r="G7" s="14" t="s">
        <v>104</v>
      </c>
      <c r="H7" s="14" t="s">
        <v>105</v>
      </c>
      <c r="I7" s="14" t="s">
        <v>34</v>
      </c>
      <c r="J7" s="12" t="s">
        <v>32</v>
      </c>
    </row>
    <row r="8" spans="1:12" ht="21.75" customHeight="1" thickBot="1">
      <c r="A8" s="51" t="s">
        <v>3</v>
      </c>
      <c r="B8" s="50" t="s">
        <v>4</v>
      </c>
      <c r="C8" s="52">
        <v>237006</v>
      </c>
      <c r="D8" s="59">
        <v>707436</v>
      </c>
      <c r="E8" s="60">
        <v>50988</v>
      </c>
      <c r="F8" s="60">
        <v>15725</v>
      </c>
      <c r="G8" s="60">
        <v>17187</v>
      </c>
      <c r="H8" s="60">
        <v>18076</v>
      </c>
      <c r="I8" s="60">
        <v>52521</v>
      </c>
      <c r="J8" s="61">
        <v>337291</v>
      </c>
      <c r="K8" s="40"/>
      <c r="L8" s="41"/>
    </row>
    <row r="9" spans="1:12" ht="16.5" customHeight="1">
      <c r="A9" s="153" t="s">
        <v>63</v>
      </c>
      <c r="B9" s="141" t="s">
        <v>64</v>
      </c>
      <c r="C9" s="154">
        <v>3096</v>
      </c>
      <c r="D9" s="155">
        <v>9868</v>
      </c>
      <c r="E9" s="156">
        <v>586</v>
      </c>
      <c r="F9" s="156">
        <v>176</v>
      </c>
      <c r="G9" s="156">
        <v>191</v>
      </c>
      <c r="H9" s="156">
        <v>219</v>
      </c>
      <c r="I9" s="156">
        <v>695</v>
      </c>
      <c r="J9" s="157">
        <v>4816</v>
      </c>
      <c r="K9" s="42"/>
      <c r="L9" s="43"/>
    </row>
    <row r="10" spans="1:12" ht="16.5" customHeight="1">
      <c r="A10" s="126" t="s">
        <v>65</v>
      </c>
      <c r="B10" s="122" t="s">
        <v>66</v>
      </c>
      <c r="C10" s="71">
        <v>2705</v>
      </c>
      <c r="D10" s="72">
        <v>9270</v>
      </c>
      <c r="E10" s="73">
        <v>469</v>
      </c>
      <c r="F10" s="73">
        <v>141</v>
      </c>
      <c r="G10" s="73">
        <v>167</v>
      </c>
      <c r="H10" s="73">
        <v>161</v>
      </c>
      <c r="I10" s="73">
        <v>633</v>
      </c>
      <c r="J10" s="74">
        <v>4693</v>
      </c>
      <c r="K10" s="42"/>
      <c r="L10" s="43"/>
    </row>
    <row r="11" spans="1:12" ht="16.5" customHeight="1">
      <c r="A11" s="126" t="s">
        <v>67</v>
      </c>
      <c r="B11" s="122" t="s">
        <v>68</v>
      </c>
      <c r="C11" s="71">
        <v>46063</v>
      </c>
      <c r="D11" s="85">
        <v>139869</v>
      </c>
      <c r="E11" s="86">
        <v>9484</v>
      </c>
      <c r="F11" s="86">
        <v>2941</v>
      </c>
      <c r="G11" s="86">
        <v>3189</v>
      </c>
      <c r="H11" s="86">
        <v>3354</v>
      </c>
      <c r="I11" s="86">
        <v>10168</v>
      </c>
      <c r="J11" s="87">
        <v>66923</v>
      </c>
      <c r="K11" s="42"/>
      <c r="L11" s="43"/>
    </row>
    <row r="12" spans="1:12" ht="16.5" customHeight="1">
      <c r="A12" s="126" t="s">
        <v>69</v>
      </c>
      <c r="B12" s="122" t="s">
        <v>90</v>
      </c>
      <c r="C12" s="71">
        <v>41721</v>
      </c>
      <c r="D12" s="72">
        <v>122125</v>
      </c>
      <c r="E12" s="73">
        <v>9043</v>
      </c>
      <c r="F12" s="73">
        <v>2803</v>
      </c>
      <c r="G12" s="73">
        <v>3034</v>
      </c>
      <c r="H12" s="73">
        <v>3206</v>
      </c>
      <c r="I12" s="73">
        <v>9400</v>
      </c>
      <c r="J12" s="74">
        <v>57998</v>
      </c>
      <c r="K12" s="42"/>
      <c r="L12" s="43"/>
    </row>
    <row r="13" spans="1:12" ht="16.5" customHeight="1">
      <c r="A13" s="126" t="s">
        <v>70</v>
      </c>
      <c r="B13" s="122" t="s">
        <v>71</v>
      </c>
      <c r="C13" s="71">
        <v>77727</v>
      </c>
      <c r="D13" s="85">
        <v>229136</v>
      </c>
      <c r="E13" s="86">
        <v>18054</v>
      </c>
      <c r="F13" s="86">
        <v>5632</v>
      </c>
      <c r="G13" s="86">
        <v>6107</v>
      </c>
      <c r="H13" s="86">
        <v>6315</v>
      </c>
      <c r="I13" s="86">
        <v>17855</v>
      </c>
      <c r="J13" s="87">
        <v>108885</v>
      </c>
      <c r="K13" s="42"/>
      <c r="L13" s="43"/>
    </row>
    <row r="14" spans="1:12" ht="16.5" customHeight="1">
      <c r="A14" s="126" t="s">
        <v>91</v>
      </c>
      <c r="B14" s="122" t="s">
        <v>92</v>
      </c>
      <c r="C14" s="71">
        <v>3445</v>
      </c>
      <c r="D14" s="72">
        <v>10827</v>
      </c>
      <c r="E14" s="73">
        <v>764</v>
      </c>
      <c r="F14" s="73">
        <v>236</v>
      </c>
      <c r="G14" s="73">
        <v>245</v>
      </c>
      <c r="H14" s="73">
        <v>283</v>
      </c>
      <c r="I14" s="73">
        <v>746</v>
      </c>
      <c r="J14" s="74">
        <v>5318</v>
      </c>
      <c r="K14" s="42"/>
      <c r="L14" s="43"/>
    </row>
    <row r="15" spans="1:12" ht="16.5" customHeight="1">
      <c r="A15" s="126" t="s">
        <v>93</v>
      </c>
      <c r="B15" s="122" t="s">
        <v>76</v>
      </c>
      <c r="C15" s="71">
        <v>10927</v>
      </c>
      <c r="D15" s="85">
        <v>33810</v>
      </c>
      <c r="E15" s="86">
        <v>2209</v>
      </c>
      <c r="F15" s="86">
        <v>644</v>
      </c>
      <c r="G15" s="86">
        <v>764</v>
      </c>
      <c r="H15" s="86">
        <v>801</v>
      </c>
      <c r="I15" s="86">
        <v>2329</v>
      </c>
      <c r="J15" s="87">
        <v>16302</v>
      </c>
      <c r="K15" s="42"/>
      <c r="L15" s="43"/>
    </row>
    <row r="16" spans="1:12" ht="16.5" customHeight="1">
      <c r="A16" s="126" t="s">
        <v>72</v>
      </c>
      <c r="B16" s="122" t="s">
        <v>73</v>
      </c>
      <c r="C16" s="71">
        <v>3577</v>
      </c>
      <c r="D16" s="72">
        <v>11179</v>
      </c>
      <c r="E16" s="73">
        <v>776</v>
      </c>
      <c r="F16" s="73">
        <v>254</v>
      </c>
      <c r="G16" s="73">
        <v>240</v>
      </c>
      <c r="H16" s="73">
        <v>282</v>
      </c>
      <c r="I16" s="73">
        <v>771</v>
      </c>
      <c r="J16" s="74">
        <v>5363</v>
      </c>
      <c r="K16" s="42"/>
      <c r="L16" s="43"/>
    </row>
    <row r="17" spans="1:12" ht="16.5" customHeight="1">
      <c r="A17" s="126" t="s">
        <v>74</v>
      </c>
      <c r="B17" s="122" t="s">
        <v>75</v>
      </c>
      <c r="C17" s="71">
        <v>40612</v>
      </c>
      <c r="D17" s="72">
        <v>118417</v>
      </c>
      <c r="E17" s="73">
        <v>8079</v>
      </c>
      <c r="F17" s="73">
        <v>2426</v>
      </c>
      <c r="G17" s="73">
        <v>2720</v>
      </c>
      <c r="H17" s="73">
        <v>2933</v>
      </c>
      <c r="I17" s="73">
        <v>8327</v>
      </c>
      <c r="J17" s="74">
        <v>55820</v>
      </c>
      <c r="K17" s="42"/>
      <c r="L17" s="43"/>
    </row>
    <row r="18" spans="1:12" ht="16.5" customHeight="1">
      <c r="A18" s="126" t="s">
        <v>77</v>
      </c>
      <c r="B18" s="122" t="s">
        <v>78</v>
      </c>
      <c r="C18" s="71">
        <v>6444</v>
      </c>
      <c r="D18" s="72">
        <v>20713</v>
      </c>
      <c r="E18" s="73">
        <v>1375</v>
      </c>
      <c r="F18" s="73">
        <v>420</v>
      </c>
      <c r="G18" s="73">
        <v>471</v>
      </c>
      <c r="H18" s="73">
        <v>484</v>
      </c>
      <c r="I18" s="73">
        <v>1449</v>
      </c>
      <c r="J18" s="74">
        <v>10083</v>
      </c>
      <c r="K18" s="42"/>
      <c r="L18" s="43"/>
    </row>
    <row r="19" spans="1:12" ht="16.5" customHeight="1" thickBot="1">
      <c r="A19" s="128" t="s">
        <v>79</v>
      </c>
      <c r="B19" s="127" t="s">
        <v>80</v>
      </c>
      <c r="C19" s="124">
        <v>689</v>
      </c>
      <c r="D19" s="158">
        <v>2222</v>
      </c>
      <c r="E19" s="159">
        <v>149</v>
      </c>
      <c r="F19" s="159">
        <v>52</v>
      </c>
      <c r="G19" s="159">
        <v>59</v>
      </c>
      <c r="H19" s="159">
        <v>38</v>
      </c>
      <c r="I19" s="159">
        <v>148</v>
      </c>
      <c r="J19" s="160">
        <v>1090</v>
      </c>
      <c r="K19" s="42"/>
      <c r="L19" s="43"/>
    </row>
    <row r="20" ht="12.75">
      <c r="K20" s="42"/>
    </row>
  </sheetData>
  <sheetProtection/>
  <mergeCells count="2">
    <mergeCell ref="A2:C2"/>
    <mergeCell ref="D6:J6"/>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Q24"/>
  <sheetViews>
    <sheetView showGridLines="0" zoomScalePageLayoutView="0" workbookViewId="0" topLeftCell="A1">
      <selection activeCell="E29" sqref="E29"/>
    </sheetView>
  </sheetViews>
  <sheetFormatPr defaultColWidth="11.421875" defaultRowHeight="12.75"/>
  <cols>
    <col min="1" max="1" width="12.421875" style="6" customWidth="1"/>
    <col min="2" max="2" width="52.00390625" style="6" customWidth="1"/>
    <col min="3" max="3" width="15.28125" style="6" customWidth="1"/>
    <col min="4" max="4" width="14.140625" style="1" customWidth="1"/>
    <col min="5" max="5" width="14.28125" style="1" customWidth="1"/>
    <col min="6" max="6" width="13.28125" style="1" bestFit="1" customWidth="1"/>
    <col min="7" max="7" width="12.57421875" style="1" bestFit="1" customWidth="1"/>
    <col min="8" max="8" width="12.140625" style="1" bestFit="1" customWidth="1"/>
    <col min="9" max="9" width="12.7109375" style="1" customWidth="1"/>
    <col min="10" max="10" width="17.00390625" style="1" bestFit="1" customWidth="1"/>
    <col min="11" max="11" width="17.28125" style="1" bestFit="1" customWidth="1"/>
    <col min="12" max="12" width="14.7109375" style="1" bestFit="1" customWidth="1"/>
    <col min="13" max="13" width="16.8515625" style="1" bestFit="1" customWidth="1"/>
    <col min="14" max="14" width="20.140625" style="1" bestFit="1" customWidth="1"/>
    <col min="15" max="15" width="21.7109375" style="1" bestFit="1" customWidth="1"/>
    <col min="16" max="17" width="14.7109375" style="1" bestFit="1" customWidth="1"/>
    <col min="18" max="22" width="13.28125" style="1" bestFit="1" customWidth="1"/>
    <col min="23" max="23" width="13.421875" style="1" bestFit="1" customWidth="1"/>
    <col min="24" max="24" width="13.28125" style="1" bestFit="1" customWidth="1"/>
    <col min="25" max="25" width="12.421875" style="1" bestFit="1" customWidth="1"/>
    <col min="26" max="26" width="13.421875" style="1" bestFit="1" customWidth="1"/>
    <col min="27" max="27" width="14.00390625" style="1" bestFit="1" customWidth="1"/>
    <col min="28" max="29" width="13.28125" style="1" bestFit="1" customWidth="1"/>
    <col min="30" max="31" width="13.57421875" style="1" bestFit="1" customWidth="1"/>
    <col min="32" max="16384" width="11.421875" style="1" customWidth="1"/>
  </cols>
  <sheetData>
    <row r="1" spans="1:5" ht="15">
      <c r="A1" s="5"/>
      <c r="E1" s="10" t="s">
        <v>11</v>
      </c>
    </row>
    <row r="2" spans="1:5" ht="27.75" customHeight="1">
      <c r="A2" s="196" t="s">
        <v>6</v>
      </c>
      <c r="B2" s="196"/>
      <c r="C2" s="196"/>
      <c r="D2" s="11"/>
      <c r="E2" s="9" t="s">
        <v>49</v>
      </c>
    </row>
    <row r="3" spans="1:5" ht="15">
      <c r="A3" s="8" t="str">
        <f>'Population allocataire'!A3</f>
        <v>Source : Base communale allocataires au 31/12/2018</v>
      </c>
      <c r="E3" s="9" t="s">
        <v>5</v>
      </c>
    </row>
    <row r="4" spans="1:5" ht="15">
      <c r="A4" s="8"/>
      <c r="E4" s="9"/>
    </row>
    <row r="5" ht="13.5" thickBot="1">
      <c r="A5" s="1"/>
    </row>
    <row r="6" spans="4:9" ht="21" customHeight="1" thickBot="1">
      <c r="D6" s="193" t="s">
        <v>12</v>
      </c>
      <c r="E6" s="194"/>
      <c r="F6" s="195"/>
      <c r="G6" s="193" t="s">
        <v>13</v>
      </c>
      <c r="H6" s="194"/>
      <c r="I6" s="195"/>
    </row>
    <row r="7" spans="1:17" ht="60.75" customHeight="1" thickBot="1">
      <c r="A7" s="123" t="s">
        <v>1</v>
      </c>
      <c r="B7" s="123" t="s">
        <v>2</v>
      </c>
      <c r="C7" s="37" t="s">
        <v>33</v>
      </c>
      <c r="D7" s="15" t="s">
        <v>35</v>
      </c>
      <c r="E7" s="16" t="s">
        <v>52</v>
      </c>
      <c r="F7" s="17" t="s">
        <v>37</v>
      </c>
      <c r="G7" s="18" t="s">
        <v>35</v>
      </c>
      <c r="H7" s="16" t="s">
        <v>36</v>
      </c>
      <c r="I7" s="19" t="s">
        <v>37</v>
      </c>
      <c r="J7" s="3"/>
      <c r="K7" s="3"/>
      <c r="L7" s="3"/>
      <c r="M7" s="2"/>
      <c r="N7" s="2"/>
      <c r="O7" s="2"/>
      <c r="P7" s="2"/>
      <c r="Q7" s="2"/>
    </row>
    <row r="8" spans="1:17" ht="20.25" customHeight="1" thickBot="1">
      <c r="A8" s="51" t="s">
        <v>3</v>
      </c>
      <c r="B8" s="50" t="s">
        <v>4</v>
      </c>
      <c r="C8" s="52">
        <f>'Population allocataire'!C8</f>
        <v>237006</v>
      </c>
      <c r="D8" s="59">
        <v>70992</v>
      </c>
      <c r="E8" s="60">
        <v>38142</v>
      </c>
      <c r="F8" s="61">
        <v>6579</v>
      </c>
      <c r="G8" s="59">
        <v>6983</v>
      </c>
      <c r="H8" s="60">
        <v>120889</v>
      </c>
      <c r="I8" s="61">
        <v>37146</v>
      </c>
      <c r="J8" s="3"/>
      <c r="K8" s="3"/>
      <c r="L8" s="3"/>
      <c r="M8" s="2"/>
      <c r="N8" s="2"/>
      <c r="O8" s="2"/>
      <c r="P8" s="2"/>
      <c r="Q8" s="2"/>
    </row>
    <row r="9" spans="1:17" ht="16.5" customHeight="1">
      <c r="A9" s="153" t="s">
        <v>63</v>
      </c>
      <c r="B9" s="141" t="s">
        <v>64</v>
      </c>
      <c r="C9" s="154">
        <f>'Population allocataire'!C9</f>
        <v>3096</v>
      </c>
      <c r="D9" s="77">
        <v>761</v>
      </c>
      <c r="E9" s="75">
        <v>426</v>
      </c>
      <c r="F9" s="76">
        <v>52</v>
      </c>
      <c r="G9" s="77">
        <v>51</v>
      </c>
      <c r="H9" s="75">
        <v>1858</v>
      </c>
      <c r="I9" s="76">
        <v>493</v>
      </c>
      <c r="J9" s="3"/>
      <c r="K9" s="3"/>
      <c r="L9" s="3"/>
      <c r="M9" s="3"/>
      <c r="N9" s="3"/>
      <c r="O9" s="3"/>
      <c r="P9" s="3"/>
      <c r="Q9" s="3"/>
    </row>
    <row r="10" spans="1:17" ht="16.5" customHeight="1">
      <c r="A10" s="126" t="s">
        <v>65</v>
      </c>
      <c r="B10" s="122" t="s">
        <v>66</v>
      </c>
      <c r="C10" s="71">
        <f>'Population allocataire'!C10</f>
        <v>2705</v>
      </c>
      <c r="D10" s="80">
        <v>514</v>
      </c>
      <c r="E10" s="78">
        <v>374</v>
      </c>
      <c r="F10" s="79">
        <v>60</v>
      </c>
      <c r="G10" s="80">
        <v>29</v>
      </c>
      <c r="H10" s="78">
        <v>1788</v>
      </c>
      <c r="I10" s="79">
        <v>493</v>
      </c>
      <c r="J10" s="3"/>
      <c r="K10" s="3"/>
      <c r="L10" s="3"/>
      <c r="M10" s="3"/>
      <c r="N10" s="3"/>
      <c r="O10" s="3"/>
      <c r="P10" s="3"/>
      <c r="Q10" s="3"/>
    </row>
    <row r="11" spans="1:17" ht="16.5" customHeight="1">
      <c r="A11" s="126" t="s">
        <v>67</v>
      </c>
      <c r="B11" s="122" t="s">
        <v>68</v>
      </c>
      <c r="C11" s="71">
        <f>'Population allocataire'!C11</f>
        <v>46063</v>
      </c>
      <c r="D11" s="90">
        <v>12833</v>
      </c>
      <c r="E11" s="88">
        <v>7286</v>
      </c>
      <c r="F11" s="89">
        <v>1122</v>
      </c>
      <c r="G11" s="90">
        <v>1151</v>
      </c>
      <c r="H11" s="88">
        <v>24793</v>
      </c>
      <c r="I11" s="89">
        <v>6866</v>
      </c>
      <c r="J11" s="3"/>
      <c r="K11" s="3"/>
      <c r="L11" s="3"/>
      <c r="M11" s="3"/>
      <c r="N11" s="3"/>
      <c r="O11" s="3"/>
      <c r="P11" s="3"/>
      <c r="Q11" s="3"/>
    </row>
    <row r="12" spans="1:17" ht="16.5" customHeight="1">
      <c r="A12" s="126" t="s">
        <v>69</v>
      </c>
      <c r="B12" s="122" t="s">
        <v>90</v>
      </c>
      <c r="C12" s="71">
        <f>'Population allocataire'!C12</f>
        <v>41721</v>
      </c>
      <c r="D12" s="80">
        <v>13072</v>
      </c>
      <c r="E12" s="78">
        <v>7243</v>
      </c>
      <c r="F12" s="89">
        <v>1306</v>
      </c>
      <c r="G12" s="90">
        <v>1281</v>
      </c>
      <c r="H12" s="78">
        <v>20125</v>
      </c>
      <c r="I12" s="79">
        <v>6325</v>
      </c>
      <c r="J12" s="3"/>
      <c r="K12" s="3"/>
      <c r="L12" s="3"/>
      <c r="M12" s="3"/>
      <c r="N12" s="3"/>
      <c r="O12" s="3"/>
      <c r="P12" s="3"/>
      <c r="Q12" s="3"/>
    </row>
    <row r="13" spans="1:17" ht="16.5" customHeight="1">
      <c r="A13" s="126" t="s">
        <v>70</v>
      </c>
      <c r="B13" s="122" t="s">
        <v>71</v>
      </c>
      <c r="C13" s="71">
        <f>'Population allocataire'!C13</f>
        <v>77727</v>
      </c>
      <c r="D13" s="90">
        <v>23690</v>
      </c>
      <c r="E13" s="88">
        <v>13521</v>
      </c>
      <c r="F13" s="89">
        <v>2700</v>
      </c>
      <c r="G13" s="90">
        <v>3054</v>
      </c>
      <c r="H13" s="88">
        <v>37462</v>
      </c>
      <c r="I13" s="89">
        <v>12588</v>
      </c>
      <c r="J13" s="3"/>
      <c r="K13" s="3"/>
      <c r="L13" s="3"/>
      <c r="M13" s="3"/>
      <c r="N13" s="3"/>
      <c r="O13" s="3"/>
      <c r="P13" s="3"/>
      <c r="Q13" s="3"/>
    </row>
    <row r="14" spans="1:17" ht="16.5" customHeight="1">
      <c r="A14" s="126" t="s">
        <v>91</v>
      </c>
      <c r="B14" s="122" t="s">
        <v>92</v>
      </c>
      <c r="C14" s="71">
        <f>'Population allocataire'!C14</f>
        <v>3445</v>
      </c>
      <c r="D14" s="80">
        <v>833</v>
      </c>
      <c r="E14" s="78">
        <v>608</v>
      </c>
      <c r="F14" s="89">
        <v>96</v>
      </c>
      <c r="G14" s="90">
        <v>85</v>
      </c>
      <c r="H14" s="78">
        <v>1919</v>
      </c>
      <c r="I14" s="79">
        <v>584</v>
      </c>
      <c r="J14" s="3"/>
      <c r="K14" s="3"/>
      <c r="L14" s="3"/>
      <c r="M14" s="3"/>
      <c r="N14" s="3"/>
      <c r="O14" s="3"/>
      <c r="P14" s="3"/>
      <c r="Q14" s="3"/>
    </row>
    <row r="15" spans="1:17" ht="16.5" customHeight="1">
      <c r="A15" s="126" t="s">
        <v>93</v>
      </c>
      <c r="B15" s="122" t="s">
        <v>76</v>
      </c>
      <c r="C15" s="71">
        <f>'Population allocataire'!C15</f>
        <v>10927</v>
      </c>
      <c r="D15" s="90">
        <v>2971</v>
      </c>
      <c r="E15" s="88">
        <v>1570</v>
      </c>
      <c r="F15" s="89">
        <v>224</v>
      </c>
      <c r="G15" s="90">
        <v>240</v>
      </c>
      <c r="H15" s="88">
        <v>6146</v>
      </c>
      <c r="I15" s="89">
        <v>1705</v>
      </c>
      <c r="J15" s="3"/>
      <c r="K15" s="3"/>
      <c r="L15" s="3"/>
      <c r="M15" s="3"/>
      <c r="N15" s="3"/>
      <c r="O15" s="3"/>
      <c r="P15" s="3"/>
      <c r="Q15" s="3"/>
    </row>
    <row r="16" spans="1:17" ht="16.5" customHeight="1">
      <c r="A16" s="126" t="s">
        <v>72</v>
      </c>
      <c r="B16" s="122" t="s">
        <v>73</v>
      </c>
      <c r="C16" s="71">
        <f>'Population allocataire'!C16</f>
        <v>3577</v>
      </c>
      <c r="D16" s="80">
        <v>909</v>
      </c>
      <c r="E16" s="78">
        <v>484</v>
      </c>
      <c r="F16" s="79">
        <v>59</v>
      </c>
      <c r="G16" s="80">
        <v>48</v>
      </c>
      <c r="H16" s="78">
        <v>2136</v>
      </c>
      <c r="I16" s="79">
        <v>532</v>
      </c>
      <c r="J16" s="3"/>
      <c r="K16" s="3"/>
      <c r="L16" s="3"/>
      <c r="M16" s="3"/>
      <c r="N16" s="3"/>
      <c r="O16" s="3"/>
      <c r="P16" s="3"/>
      <c r="Q16" s="3"/>
    </row>
    <row r="17" spans="1:17" ht="16.5" customHeight="1">
      <c r="A17" s="126" t="s">
        <v>74</v>
      </c>
      <c r="B17" s="122" t="s">
        <v>75</v>
      </c>
      <c r="C17" s="71">
        <f>'Population allocataire'!C17</f>
        <v>40612</v>
      </c>
      <c r="D17" s="80">
        <v>13791</v>
      </c>
      <c r="E17" s="78">
        <v>5628</v>
      </c>
      <c r="F17" s="79">
        <v>828</v>
      </c>
      <c r="G17" s="90">
        <v>934</v>
      </c>
      <c r="H17" s="78">
        <v>20259</v>
      </c>
      <c r="I17" s="79">
        <v>6467</v>
      </c>
      <c r="J17" s="3"/>
      <c r="K17" s="3"/>
      <c r="L17" s="3"/>
      <c r="M17" s="3"/>
      <c r="N17" s="3"/>
      <c r="O17" s="3"/>
      <c r="P17" s="3"/>
      <c r="Q17" s="3"/>
    </row>
    <row r="18" spans="1:17" ht="16.5" customHeight="1">
      <c r="A18" s="126" t="s">
        <v>77</v>
      </c>
      <c r="B18" s="122" t="s">
        <v>78</v>
      </c>
      <c r="C18" s="71">
        <f>'Population allocataire'!C18</f>
        <v>6444</v>
      </c>
      <c r="D18" s="80">
        <v>1477</v>
      </c>
      <c r="E18" s="78">
        <v>887</v>
      </c>
      <c r="F18" s="79">
        <v>117</v>
      </c>
      <c r="G18" s="80">
        <v>96</v>
      </c>
      <c r="H18" s="78">
        <v>3984</v>
      </c>
      <c r="I18" s="79">
        <v>988</v>
      </c>
      <c r="J18" s="3"/>
      <c r="K18" s="3"/>
      <c r="L18" s="3"/>
      <c r="M18" s="3"/>
      <c r="N18" s="3"/>
      <c r="O18" s="3"/>
      <c r="P18" s="3"/>
      <c r="Q18" s="3"/>
    </row>
    <row r="19" spans="1:17" ht="16.5" customHeight="1" thickBot="1">
      <c r="A19" s="128" t="s">
        <v>79</v>
      </c>
      <c r="B19" s="127" t="s">
        <v>80</v>
      </c>
      <c r="C19" s="124">
        <f>'Population allocataire'!C19</f>
        <v>689</v>
      </c>
      <c r="D19" s="161">
        <v>141</v>
      </c>
      <c r="E19" s="162">
        <v>115</v>
      </c>
      <c r="F19" s="125">
        <v>15</v>
      </c>
      <c r="G19" s="161">
        <v>14</v>
      </c>
      <c r="H19" s="162">
        <v>419</v>
      </c>
      <c r="I19" s="163">
        <v>105</v>
      </c>
      <c r="J19" s="3"/>
      <c r="K19" s="3"/>
      <c r="L19" s="3"/>
      <c r="M19" s="3"/>
      <c r="N19" s="3"/>
      <c r="O19" s="3"/>
      <c r="P19" s="3"/>
      <c r="Q19" s="3"/>
    </row>
    <row r="20" spans="10:17" ht="15">
      <c r="J20" s="3"/>
      <c r="K20" s="3"/>
      <c r="L20" s="3"/>
      <c r="M20" s="3"/>
      <c r="N20" s="3"/>
      <c r="O20" s="3"/>
      <c r="P20" s="3"/>
      <c r="Q20" s="3"/>
    </row>
    <row r="21" ht="15">
      <c r="A21" s="5" t="s">
        <v>49</v>
      </c>
    </row>
    <row r="22" ht="15">
      <c r="A22" s="5" t="s">
        <v>5</v>
      </c>
    </row>
    <row r="23" spans="1:3" s="131" customFormat="1" ht="12.75">
      <c r="A23" s="130"/>
      <c r="B23" s="130"/>
      <c r="C23" s="130"/>
    </row>
    <row r="24" ht="12.75">
      <c r="B24" s="129"/>
    </row>
  </sheetData>
  <sheetProtection/>
  <mergeCells count="3">
    <mergeCell ref="D6:F6"/>
    <mergeCell ref="G6:I6"/>
    <mergeCell ref="A2:C2"/>
  </mergeCells>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A1:X23"/>
  <sheetViews>
    <sheetView showGridLines="0" zoomScale="90" zoomScaleNormal="90" zoomScalePageLayoutView="0" workbookViewId="0" topLeftCell="A1">
      <pane xSplit="3" topLeftCell="D1" activePane="topRight" state="frozen"/>
      <selection pane="topLeft" activeCell="A1" sqref="A1"/>
      <selection pane="topRight" activeCell="W24" sqref="W24"/>
    </sheetView>
  </sheetViews>
  <sheetFormatPr defaultColWidth="11.421875" defaultRowHeight="12.75"/>
  <cols>
    <col min="1" max="1" width="12.57421875" style="6" customWidth="1"/>
    <col min="2" max="2" width="48.421875" style="6" customWidth="1"/>
    <col min="3" max="3" width="14.7109375" style="6" customWidth="1"/>
    <col min="4" max="4" width="11.00390625" style="1" customWidth="1"/>
    <col min="5" max="7" width="9.8515625" style="1" customWidth="1"/>
    <col min="8" max="17" width="11.00390625" style="1" customWidth="1"/>
    <col min="18" max="24" width="12.140625" style="1" customWidth="1"/>
    <col min="25" max="16384" width="11.421875" style="1" customWidth="1"/>
  </cols>
  <sheetData>
    <row r="1" spans="1:6" ht="15">
      <c r="A1" s="5"/>
      <c r="F1" s="10" t="s">
        <v>11</v>
      </c>
    </row>
    <row r="2" spans="1:6" ht="30" customHeight="1">
      <c r="A2" s="200" t="s">
        <v>38</v>
      </c>
      <c r="B2" s="200"/>
      <c r="C2" s="200"/>
      <c r="D2" s="11"/>
      <c r="E2" s="11"/>
      <c r="F2" s="117" t="s">
        <v>49</v>
      </c>
    </row>
    <row r="3" spans="1:6" ht="15">
      <c r="A3" s="8" t="str">
        <f>'Population allocataire'!A3</f>
        <v>Source : Base communale allocataires au 31/12/2018</v>
      </c>
      <c r="F3" s="9" t="s">
        <v>5</v>
      </c>
    </row>
    <row r="4" spans="1:6" ht="15">
      <c r="A4" s="8"/>
      <c r="F4" s="9"/>
    </row>
    <row r="5" spans="1:17" ht="13.5" thickBot="1">
      <c r="A5" s="1"/>
      <c r="M5" s="39"/>
      <c r="N5" s="39"/>
      <c r="O5" s="39"/>
      <c r="P5" s="39"/>
      <c r="Q5" s="39"/>
    </row>
    <row r="6" spans="8:24" ht="23.25" customHeight="1" thickBot="1">
      <c r="H6" s="201" t="s">
        <v>19</v>
      </c>
      <c r="I6" s="202"/>
      <c r="J6" s="202"/>
      <c r="K6" s="202"/>
      <c r="L6" s="202"/>
      <c r="M6" s="202"/>
      <c r="N6" s="202"/>
      <c r="O6" s="202"/>
      <c r="P6" s="202"/>
      <c r="Q6" s="203"/>
      <c r="R6" s="197" t="s">
        <v>20</v>
      </c>
      <c r="S6" s="198"/>
      <c r="T6" s="198"/>
      <c r="U6" s="198"/>
      <c r="V6" s="198"/>
      <c r="W6" s="198"/>
      <c r="X6" s="199"/>
    </row>
    <row r="7" spans="1:24" ht="88.5" customHeight="1" thickBot="1">
      <c r="A7" s="36" t="s">
        <v>1</v>
      </c>
      <c r="B7" s="38" t="s">
        <v>2</v>
      </c>
      <c r="C7" s="37" t="s">
        <v>33</v>
      </c>
      <c r="D7" s="30" t="s">
        <v>7</v>
      </c>
      <c r="E7" s="30" t="s">
        <v>45</v>
      </c>
      <c r="F7" s="26" t="s">
        <v>14</v>
      </c>
      <c r="G7" s="27" t="s">
        <v>15</v>
      </c>
      <c r="H7" s="28" t="s">
        <v>40</v>
      </c>
      <c r="I7" s="25" t="s">
        <v>16</v>
      </c>
      <c r="J7" s="26" t="s">
        <v>17</v>
      </c>
      <c r="K7" s="25" t="s">
        <v>81</v>
      </c>
      <c r="L7" s="25" t="s">
        <v>18</v>
      </c>
      <c r="M7" s="25" t="s">
        <v>46</v>
      </c>
      <c r="N7" s="25" t="s">
        <v>50</v>
      </c>
      <c r="O7" s="91" t="s">
        <v>51</v>
      </c>
      <c r="P7" s="91" t="s">
        <v>62</v>
      </c>
      <c r="Q7" s="91" t="s">
        <v>61</v>
      </c>
      <c r="R7" s="24" t="s">
        <v>82</v>
      </c>
      <c r="S7" s="25" t="s">
        <v>21</v>
      </c>
      <c r="T7" s="25" t="s">
        <v>47</v>
      </c>
      <c r="U7" s="25" t="s">
        <v>83</v>
      </c>
      <c r="V7" s="25" t="s">
        <v>84</v>
      </c>
      <c r="W7" s="25" t="s">
        <v>85</v>
      </c>
      <c r="X7" s="27" t="s">
        <v>86</v>
      </c>
    </row>
    <row r="8" spans="1:24" s="33" customFormat="1" ht="19.5" customHeight="1" thickBot="1">
      <c r="A8" s="51" t="s">
        <v>3</v>
      </c>
      <c r="B8" s="50" t="s">
        <v>4</v>
      </c>
      <c r="C8" s="52">
        <f>'Population allocataire'!C8</f>
        <v>237006</v>
      </c>
      <c r="D8" s="57">
        <v>123287</v>
      </c>
      <c r="E8" s="53">
        <v>17807</v>
      </c>
      <c r="F8" s="58">
        <v>50768</v>
      </c>
      <c r="G8" s="55">
        <v>12805</v>
      </c>
      <c r="H8" s="53">
        <v>44652</v>
      </c>
      <c r="I8" s="58">
        <v>34472</v>
      </c>
      <c r="J8" s="58">
        <v>987</v>
      </c>
      <c r="K8" s="58">
        <v>11013</v>
      </c>
      <c r="L8" s="58">
        <v>2734</v>
      </c>
      <c r="M8" s="58">
        <v>2442</v>
      </c>
      <c r="N8" s="58">
        <v>22</v>
      </c>
      <c r="O8" s="56">
        <v>11</v>
      </c>
      <c r="P8" s="56">
        <v>3769</v>
      </c>
      <c r="Q8" s="55">
        <v>2802</v>
      </c>
      <c r="R8" s="57">
        <v>10441</v>
      </c>
      <c r="S8" s="58">
        <v>1509</v>
      </c>
      <c r="T8" s="58">
        <v>2029</v>
      </c>
      <c r="U8" s="58">
        <v>29</v>
      </c>
      <c r="V8" s="58">
        <v>14</v>
      </c>
      <c r="W8" s="58">
        <v>4533</v>
      </c>
      <c r="X8" s="55">
        <v>3085</v>
      </c>
    </row>
    <row r="9" spans="1:24" s="106" customFormat="1" ht="16.5" customHeight="1">
      <c r="A9" s="153" t="s">
        <v>63</v>
      </c>
      <c r="B9" s="141" t="s">
        <v>64</v>
      </c>
      <c r="C9" s="154">
        <f>'Population allocataire'!C9</f>
        <v>3096</v>
      </c>
      <c r="D9" s="100">
        <v>1935</v>
      </c>
      <c r="E9" s="101">
        <v>119</v>
      </c>
      <c r="F9" s="102">
        <v>399</v>
      </c>
      <c r="G9" s="103">
        <v>119</v>
      </c>
      <c r="H9" s="101">
        <v>487</v>
      </c>
      <c r="I9" s="102">
        <v>320</v>
      </c>
      <c r="J9" s="104">
        <v>13</v>
      </c>
      <c r="K9" s="102">
        <v>180</v>
      </c>
      <c r="L9" s="102">
        <v>36</v>
      </c>
      <c r="M9" s="104">
        <v>13</v>
      </c>
      <c r="N9" s="102">
        <v>0</v>
      </c>
      <c r="O9" s="105">
        <v>0</v>
      </c>
      <c r="P9" s="105">
        <v>43</v>
      </c>
      <c r="Q9" s="103">
        <v>48</v>
      </c>
      <c r="R9" s="100">
        <v>178</v>
      </c>
      <c r="S9" s="104">
        <v>17</v>
      </c>
      <c r="T9" s="104">
        <v>8</v>
      </c>
      <c r="U9" s="102">
        <v>0</v>
      </c>
      <c r="V9" s="102">
        <v>0</v>
      </c>
      <c r="W9" s="102">
        <v>51</v>
      </c>
      <c r="X9" s="103">
        <v>55</v>
      </c>
    </row>
    <row r="10" spans="1:24" s="106" customFormat="1" ht="16.5" customHeight="1">
      <c r="A10" s="126" t="s">
        <v>65</v>
      </c>
      <c r="B10" s="122" t="s">
        <v>66</v>
      </c>
      <c r="C10" s="71">
        <f>'Population allocataire'!C10</f>
        <v>2705</v>
      </c>
      <c r="D10" s="107">
        <v>1877</v>
      </c>
      <c r="E10" s="108">
        <v>118</v>
      </c>
      <c r="F10" s="109">
        <v>378</v>
      </c>
      <c r="G10" s="110">
        <v>88</v>
      </c>
      <c r="H10" s="108">
        <v>381</v>
      </c>
      <c r="I10" s="109">
        <v>204</v>
      </c>
      <c r="J10" s="109">
        <v>7</v>
      </c>
      <c r="K10" s="109">
        <v>117</v>
      </c>
      <c r="L10" s="109">
        <v>40</v>
      </c>
      <c r="M10" s="109">
        <v>68</v>
      </c>
      <c r="N10" s="109">
        <v>0</v>
      </c>
      <c r="O10" s="111">
        <v>0</v>
      </c>
      <c r="P10" s="111">
        <v>31</v>
      </c>
      <c r="Q10" s="110">
        <v>42</v>
      </c>
      <c r="R10" s="107">
        <v>111</v>
      </c>
      <c r="S10" s="109">
        <v>17</v>
      </c>
      <c r="T10" s="109">
        <v>67</v>
      </c>
      <c r="U10" s="109">
        <v>0</v>
      </c>
      <c r="V10" s="109">
        <v>0</v>
      </c>
      <c r="W10" s="109">
        <v>38</v>
      </c>
      <c r="X10" s="110">
        <v>43</v>
      </c>
    </row>
    <row r="11" spans="1:24" s="106" customFormat="1" ht="16.5" customHeight="1">
      <c r="A11" s="126" t="s">
        <v>67</v>
      </c>
      <c r="B11" s="122" t="s">
        <v>68</v>
      </c>
      <c r="C11" s="71">
        <f>'Population allocataire'!C11</f>
        <v>46063</v>
      </c>
      <c r="D11" s="112">
        <v>25337</v>
      </c>
      <c r="E11" s="113">
        <v>2576</v>
      </c>
      <c r="F11" s="114">
        <v>8223</v>
      </c>
      <c r="G11" s="115">
        <v>2259</v>
      </c>
      <c r="H11" s="113">
        <v>8357</v>
      </c>
      <c r="I11" s="114">
        <v>5389</v>
      </c>
      <c r="J11" s="114">
        <v>173</v>
      </c>
      <c r="K11" s="114">
        <v>1920</v>
      </c>
      <c r="L11" s="114">
        <v>1091</v>
      </c>
      <c r="M11" s="114">
        <v>751</v>
      </c>
      <c r="N11" s="114" t="s">
        <v>106</v>
      </c>
      <c r="O11" s="116" t="s">
        <v>106</v>
      </c>
      <c r="P11" s="116">
        <v>637</v>
      </c>
      <c r="Q11" s="115">
        <v>506</v>
      </c>
      <c r="R11" s="112">
        <v>1840</v>
      </c>
      <c r="S11" s="114">
        <v>595</v>
      </c>
      <c r="T11" s="114">
        <v>551</v>
      </c>
      <c r="U11" s="114" t="s">
        <v>106</v>
      </c>
      <c r="V11" s="114" t="s">
        <v>106</v>
      </c>
      <c r="W11" s="114">
        <v>741</v>
      </c>
      <c r="X11" s="115">
        <v>580</v>
      </c>
    </row>
    <row r="12" spans="1:24" s="106" customFormat="1" ht="16.5" customHeight="1">
      <c r="A12" s="126" t="s">
        <v>69</v>
      </c>
      <c r="B12" s="122" t="s">
        <v>90</v>
      </c>
      <c r="C12" s="71">
        <f>'Population allocataire'!C12</f>
        <v>41721</v>
      </c>
      <c r="D12" s="107">
        <v>20914</v>
      </c>
      <c r="E12" s="108">
        <v>3751</v>
      </c>
      <c r="F12" s="109">
        <v>10046</v>
      </c>
      <c r="G12" s="115">
        <v>2653</v>
      </c>
      <c r="H12" s="108">
        <v>7840</v>
      </c>
      <c r="I12" s="114">
        <v>6664</v>
      </c>
      <c r="J12" s="109">
        <v>187</v>
      </c>
      <c r="K12" s="114">
        <v>1804</v>
      </c>
      <c r="L12" s="114">
        <v>166</v>
      </c>
      <c r="M12" s="114">
        <v>216</v>
      </c>
      <c r="N12" s="109" t="s">
        <v>106</v>
      </c>
      <c r="O12" s="111">
        <v>0</v>
      </c>
      <c r="P12" s="111">
        <v>729</v>
      </c>
      <c r="Q12" s="110">
        <v>524</v>
      </c>
      <c r="R12" s="112">
        <v>1714</v>
      </c>
      <c r="S12" s="109">
        <v>75</v>
      </c>
      <c r="T12" s="109">
        <v>167</v>
      </c>
      <c r="U12" s="109" t="s">
        <v>106</v>
      </c>
      <c r="V12" s="109">
        <v>0</v>
      </c>
      <c r="W12" s="109">
        <v>885</v>
      </c>
      <c r="X12" s="110">
        <v>576</v>
      </c>
    </row>
    <row r="13" spans="1:24" s="106" customFormat="1" ht="16.5" customHeight="1">
      <c r="A13" s="126" t="s">
        <v>70</v>
      </c>
      <c r="B13" s="122" t="s">
        <v>71</v>
      </c>
      <c r="C13" s="71">
        <f>'Population allocataire'!C13</f>
        <v>77727</v>
      </c>
      <c r="D13" s="112">
        <v>38061</v>
      </c>
      <c r="E13" s="113">
        <v>7694</v>
      </c>
      <c r="F13" s="114">
        <v>20898</v>
      </c>
      <c r="G13" s="115">
        <v>4865</v>
      </c>
      <c r="H13" s="113">
        <v>15987</v>
      </c>
      <c r="I13" s="114">
        <v>13720</v>
      </c>
      <c r="J13" s="114">
        <v>379</v>
      </c>
      <c r="K13" s="114">
        <v>3522</v>
      </c>
      <c r="L13" s="114">
        <v>382</v>
      </c>
      <c r="M13" s="114">
        <v>687</v>
      </c>
      <c r="N13" s="114">
        <v>8</v>
      </c>
      <c r="O13" s="116">
        <v>6</v>
      </c>
      <c r="P13" s="116">
        <v>1374</v>
      </c>
      <c r="Q13" s="115">
        <v>864</v>
      </c>
      <c r="R13" s="112">
        <v>3321</v>
      </c>
      <c r="S13" s="114">
        <v>212</v>
      </c>
      <c r="T13" s="114">
        <v>662</v>
      </c>
      <c r="U13" s="114">
        <v>11</v>
      </c>
      <c r="V13" s="114">
        <v>8</v>
      </c>
      <c r="W13" s="114">
        <v>1656</v>
      </c>
      <c r="X13" s="115">
        <v>935</v>
      </c>
    </row>
    <row r="14" spans="1:24" s="106" customFormat="1" ht="16.5" customHeight="1">
      <c r="A14" s="126" t="s">
        <v>91</v>
      </c>
      <c r="B14" s="122" t="s">
        <v>92</v>
      </c>
      <c r="C14" s="71">
        <f>'Population allocataire'!C14</f>
        <v>3445</v>
      </c>
      <c r="D14" s="107">
        <v>1942</v>
      </c>
      <c r="E14" s="108">
        <v>349</v>
      </c>
      <c r="F14" s="109">
        <v>973</v>
      </c>
      <c r="G14" s="115">
        <v>210</v>
      </c>
      <c r="H14" s="108">
        <v>705</v>
      </c>
      <c r="I14" s="109">
        <v>609</v>
      </c>
      <c r="J14" s="109">
        <v>19</v>
      </c>
      <c r="K14" s="109">
        <v>238</v>
      </c>
      <c r="L14" s="114">
        <v>11</v>
      </c>
      <c r="M14" s="114">
        <v>33</v>
      </c>
      <c r="N14" s="114" t="s">
        <v>106</v>
      </c>
      <c r="O14" s="116">
        <v>0</v>
      </c>
      <c r="P14" s="111">
        <v>82</v>
      </c>
      <c r="Q14" s="110">
        <v>44</v>
      </c>
      <c r="R14" s="107">
        <v>206</v>
      </c>
      <c r="S14" s="114">
        <v>6</v>
      </c>
      <c r="T14" s="109">
        <v>36</v>
      </c>
      <c r="U14" s="114" t="s">
        <v>106</v>
      </c>
      <c r="V14" s="114">
        <v>0</v>
      </c>
      <c r="W14" s="109">
        <v>101</v>
      </c>
      <c r="X14" s="110">
        <v>48</v>
      </c>
    </row>
    <row r="15" spans="1:24" s="106" customFormat="1" ht="16.5" customHeight="1">
      <c r="A15" s="126" t="s">
        <v>93</v>
      </c>
      <c r="B15" s="122" t="s">
        <v>76</v>
      </c>
      <c r="C15" s="71">
        <f>'Population allocataire'!C15</f>
        <v>10927</v>
      </c>
      <c r="D15" s="112">
        <v>6175</v>
      </c>
      <c r="E15" s="113">
        <v>649</v>
      </c>
      <c r="F15" s="114">
        <v>1917</v>
      </c>
      <c r="G15" s="115">
        <v>446</v>
      </c>
      <c r="H15" s="113">
        <v>2003</v>
      </c>
      <c r="I15" s="114">
        <v>1480</v>
      </c>
      <c r="J15" s="114">
        <v>25</v>
      </c>
      <c r="K15" s="114">
        <v>854</v>
      </c>
      <c r="L15" s="114">
        <v>74</v>
      </c>
      <c r="M15" s="114">
        <v>93</v>
      </c>
      <c r="N15" s="114" t="s">
        <v>106</v>
      </c>
      <c r="O15" s="116" t="s">
        <v>106</v>
      </c>
      <c r="P15" s="116">
        <v>159</v>
      </c>
      <c r="Q15" s="115">
        <v>168</v>
      </c>
      <c r="R15" s="112">
        <v>825</v>
      </c>
      <c r="S15" s="114">
        <v>40</v>
      </c>
      <c r="T15" s="114">
        <v>77</v>
      </c>
      <c r="U15" s="114" t="s">
        <v>106</v>
      </c>
      <c r="V15" s="114" t="s">
        <v>106</v>
      </c>
      <c r="W15" s="114">
        <v>190</v>
      </c>
      <c r="X15" s="115">
        <v>181</v>
      </c>
    </row>
    <row r="16" spans="1:24" s="106" customFormat="1" ht="16.5" customHeight="1">
      <c r="A16" s="126" t="s">
        <v>72</v>
      </c>
      <c r="B16" s="122" t="s">
        <v>73</v>
      </c>
      <c r="C16" s="71">
        <f>'Population allocataire'!C16</f>
        <v>3577</v>
      </c>
      <c r="D16" s="107">
        <v>2092</v>
      </c>
      <c r="E16" s="108">
        <v>241</v>
      </c>
      <c r="F16" s="109">
        <v>661</v>
      </c>
      <c r="G16" s="110">
        <v>111</v>
      </c>
      <c r="H16" s="108">
        <v>740</v>
      </c>
      <c r="I16" s="109">
        <v>549</v>
      </c>
      <c r="J16" s="114">
        <v>21</v>
      </c>
      <c r="K16" s="109">
        <v>392</v>
      </c>
      <c r="L16" s="109">
        <v>22</v>
      </c>
      <c r="M16" s="109">
        <v>45</v>
      </c>
      <c r="N16" s="109" t="s">
        <v>106</v>
      </c>
      <c r="O16" s="111">
        <v>0</v>
      </c>
      <c r="P16" s="111">
        <v>50</v>
      </c>
      <c r="Q16" s="110">
        <v>66</v>
      </c>
      <c r="R16" s="107">
        <v>368</v>
      </c>
      <c r="S16" s="109">
        <v>12</v>
      </c>
      <c r="T16" s="114">
        <v>45</v>
      </c>
      <c r="U16" s="109" t="s">
        <v>106</v>
      </c>
      <c r="V16" s="109">
        <v>0</v>
      </c>
      <c r="W16" s="109">
        <v>57</v>
      </c>
      <c r="X16" s="110">
        <v>73</v>
      </c>
    </row>
    <row r="17" spans="1:24" s="106" customFormat="1" ht="16.5" customHeight="1">
      <c r="A17" s="126" t="s">
        <v>74</v>
      </c>
      <c r="B17" s="122" t="s">
        <v>75</v>
      </c>
      <c r="C17" s="71">
        <f>'Population allocataire'!C17</f>
        <v>40612</v>
      </c>
      <c r="D17" s="107">
        <v>20511</v>
      </c>
      <c r="E17" s="108">
        <v>1971</v>
      </c>
      <c r="F17" s="109">
        <v>6166</v>
      </c>
      <c r="G17" s="110">
        <v>1806</v>
      </c>
      <c r="H17" s="108">
        <v>6828</v>
      </c>
      <c r="I17" s="109">
        <v>4637</v>
      </c>
      <c r="J17" s="109">
        <v>136</v>
      </c>
      <c r="K17" s="109">
        <v>1407</v>
      </c>
      <c r="L17" s="114">
        <v>859</v>
      </c>
      <c r="M17" s="114">
        <v>465</v>
      </c>
      <c r="N17" s="114">
        <v>7</v>
      </c>
      <c r="O17" s="111" t="s">
        <v>106</v>
      </c>
      <c r="P17" s="116">
        <v>562</v>
      </c>
      <c r="Q17" s="110">
        <v>423</v>
      </c>
      <c r="R17" s="107">
        <v>1320</v>
      </c>
      <c r="S17" s="109">
        <v>506</v>
      </c>
      <c r="T17" s="114">
        <v>349</v>
      </c>
      <c r="U17" s="114">
        <v>9</v>
      </c>
      <c r="V17" s="109" t="s">
        <v>106</v>
      </c>
      <c r="W17" s="114">
        <v>700</v>
      </c>
      <c r="X17" s="110">
        <v>464</v>
      </c>
    </row>
    <row r="18" spans="1:24" s="106" customFormat="1" ht="16.5" customHeight="1">
      <c r="A18" s="126" t="s">
        <v>77</v>
      </c>
      <c r="B18" s="122" t="s">
        <v>78</v>
      </c>
      <c r="C18" s="71">
        <f>'Population allocataire'!C18</f>
        <v>6444</v>
      </c>
      <c r="D18" s="107">
        <v>4033</v>
      </c>
      <c r="E18" s="108">
        <v>297</v>
      </c>
      <c r="F18" s="109">
        <v>967</v>
      </c>
      <c r="G18" s="110">
        <v>215</v>
      </c>
      <c r="H18" s="108">
        <v>1189</v>
      </c>
      <c r="I18" s="109">
        <v>806</v>
      </c>
      <c r="J18" s="109">
        <v>24</v>
      </c>
      <c r="K18" s="109">
        <v>513</v>
      </c>
      <c r="L18" s="114">
        <v>48</v>
      </c>
      <c r="M18" s="114">
        <v>68</v>
      </c>
      <c r="N18" s="109">
        <v>0</v>
      </c>
      <c r="O18" s="111">
        <v>0</v>
      </c>
      <c r="P18" s="111">
        <v>95</v>
      </c>
      <c r="Q18" s="110">
        <v>107</v>
      </c>
      <c r="R18" s="107">
        <v>495</v>
      </c>
      <c r="S18" s="114">
        <v>27</v>
      </c>
      <c r="T18" s="114">
        <v>64</v>
      </c>
      <c r="U18" s="109">
        <v>0</v>
      </c>
      <c r="V18" s="109">
        <v>0</v>
      </c>
      <c r="W18" s="109">
        <v>105</v>
      </c>
      <c r="X18" s="110">
        <v>118</v>
      </c>
    </row>
    <row r="19" spans="1:24" s="106" customFormat="1" ht="16.5" customHeight="1" thickBot="1">
      <c r="A19" s="128" t="s">
        <v>79</v>
      </c>
      <c r="B19" s="127" t="s">
        <v>80</v>
      </c>
      <c r="C19" s="124">
        <f>'Population allocataire'!C19</f>
        <v>689</v>
      </c>
      <c r="D19" s="164">
        <v>410</v>
      </c>
      <c r="E19" s="165">
        <v>42</v>
      </c>
      <c r="F19" s="166">
        <v>140</v>
      </c>
      <c r="G19" s="167">
        <v>33</v>
      </c>
      <c r="H19" s="165">
        <v>135</v>
      </c>
      <c r="I19" s="166">
        <v>94</v>
      </c>
      <c r="J19" s="168" t="s">
        <v>106</v>
      </c>
      <c r="K19" s="166">
        <v>66</v>
      </c>
      <c r="L19" s="168">
        <v>5</v>
      </c>
      <c r="M19" s="168" t="s">
        <v>106</v>
      </c>
      <c r="N19" s="166">
        <v>0</v>
      </c>
      <c r="O19" s="169">
        <v>0</v>
      </c>
      <c r="P19" s="169">
        <v>7</v>
      </c>
      <c r="Q19" s="167">
        <v>10</v>
      </c>
      <c r="R19" s="164">
        <v>63</v>
      </c>
      <c r="S19" s="168" t="s">
        <v>106</v>
      </c>
      <c r="T19" s="168" t="s">
        <v>106</v>
      </c>
      <c r="U19" s="166">
        <v>0</v>
      </c>
      <c r="V19" s="166">
        <v>0</v>
      </c>
      <c r="W19" s="166">
        <v>9</v>
      </c>
      <c r="X19" s="167">
        <v>12</v>
      </c>
    </row>
    <row r="21" ht="15">
      <c r="A21" s="5" t="s">
        <v>49</v>
      </c>
    </row>
    <row r="22" ht="15">
      <c r="A22" s="5" t="s">
        <v>5</v>
      </c>
    </row>
    <row r="23" spans="1:3" s="131" customFormat="1" ht="12.75">
      <c r="A23" s="130"/>
      <c r="B23" s="130"/>
      <c r="C23" s="130"/>
    </row>
  </sheetData>
  <sheetProtection/>
  <mergeCells count="3">
    <mergeCell ref="R6:X6"/>
    <mergeCell ref="A2:C2"/>
    <mergeCell ref="H6:Q6"/>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0"/>
  </sheetPr>
  <dimension ref="A1:AH23"/>
  <sheetViews>
    <sheetView showGridLines="0" zoomScale="90" zoomScaleNormal="90" zoomScalePageLayoutView="0" workbookViewId="0" topLeftCell="A1">
      <selection activeCell="I36" sqref="I36"/>
    </sheetView>
  </sheetViews>
  <sheetFormatPr defaultColWidth="11.421875" defaultRowHeight="12.75"/>
  <cols>
    <col min="1" max="1" width="11.7109375" style="6" customWidth="1"/>
    <col min="2" max="2" width="47.8515625" style="6" customWidth="1"/>
    <col min="3" max="3" width="15.00390625" style="66" customWidth="1"/>
    <col min="4" max="4" width="12.00390625" style="66" customWidth="1"/>
    <col min="5" max="8" width="12.421875" style="66" customWidth="1"/>
    <col min="9" max="9" width="12.28125" style="66" customWidth="1"/>
    <col min="10" max="10" width="12.140625" style="66" customWidth="1"/>
    <col min="11" max="11" width="10.421875" style="66" customWidth="1"/>
    <col min="12" max="12" width="10.8515625" style="66" customWidth="1"/>
    <col min="13" max="13" width="13.00390625" style="66" customWidth="1"/>
    <col min="14" max="14" width="12.7109375" style="66" customWidth="1"/>
    <col min="15" max="15" width="12.57421875" style="1" customWidth="1"/>
    <col min="16" max="16" width="14.7109375" style="1" customWidth="1"/>
    <col min="17" max="17" width="14.8515625" style="1" customWidth="1"/>
    <col min="18" max="18" width="15.28125" style="1" customWidth="1"/>
    <col min="19" max="20" width="14.7109375" style="1" bestFit="1" customWidth="1"/>
    <col min="21" max="25" width="13.28125" style="1" bestFit="1" customWidth="1"/>
    <col min="26" max="26" width="13.421875" style="1" bestFit="1" customWidth="1"/>
    <col min="27" max="27" width="13.28125" style="1" bestFit="1" customWidth="1"/>
    <col min="28" max="28" width="12.421875" style="1" bestFit="1" customWidth="1"/>
    <col min="29" max="29" width="13.421875" style="1" bestFit="1" customWidth="1"/>
    <col min="30" max="30" width="14.00390625" style="1" bestFit="1" customWidth="1"/>
    <col min="31" max="32" width="13.28125" style="1" bestFit="1" customWidth="1"/>
    <col min="33" max="34" width="13.57421875" style="1" bestFit="1" customWidth="1"/>
    <col min="35" max="16384" width="11.421875" style="1" customWidth="1"/>
  </cols>
  <sheetData>
    <row r="1" spans="1:8" ht="15">
      <c r="A1" s="5"/>
      <c r="E1" s="10" t="s">
        <v>11</v>
      </c>
      <c r="F1" s="10"/>
      <c r="G1" s="10"/>
      <c r="H1" s="10"/>
    </row>
    <row r="2" spans="1:8" ht="26.25" customHeight="1">
      <c r="A2" s="204" t="s">
        <v>39</v>
      </c>
      <c r="B2" s="204"/>
      <c r="C2" s="204"/>
      <c r="D2" s="67"/>
      <c r="E2" s="9" t="s">
        <v>49</v>
      </c>
      <c r="F2" s="9"/>
      <c r="G2" s="9"/>
      <c r="H2" s="9"/>
    </row>
    <row r="3" spans="1:8" ht="15">
      <c r="A3" s="8" t="str">
        <f>'Population allocataire'!A3</f>
        <v>Source : Base communale allocataires au 31/12/2018</v>
      </c>
      <c r="E3" s="9" t="s">
        <v>5</v>
      </c>
      <c r="F3" s="9"/>
      <c r="G3" s="9"/>
      <c r="H3" s="9"/>
    </row>
    <row r="4" spans="1:9" ht="15">
      <c r="A4" s="8"/>
      <c r="I4" s="68"/>
    </row>
    <row r="5" ht="13.5" thickBot="1">
      <c r="A5" s="1"/>
    </row>
    <row r="6" spans="3:15" ht="23.25" customHeight="1" thickBot="1">
      <c r="C6" s="1"/>
      <c r="D6" s="205" t="s">
        <v>22</v>
      </c>
      <c r="E6" s="206"/>
      <c r="F6" s="206"/>
      <c r="G6" s="206"/>
      <c r="H6" s="206"/>
      <c r="I6" s="206"/>
      <c r="J6" s="207"/>
      <c r="K6" s="208" t="s">
        <v>23</v>
      </c>
      <c r="L6" s="209"/>
      <c r="M6" s="209"/>
      <c r="N6" s="209"/>
      <c r="O6" s="210"/>
    </row>
    <row r="7" spans="1:15" ht="81.75" thickBot="1">
      <c r="A7" s="36" t="s">
        <v>1</v>
      </c>
      <c r="B7" s="38" t="s">
        <v>2</v>
      </c>
      <c r="C7" s="47" t="s">
        <v>33</v>
      </c>
      <c r="D7" s="170" t="s">
        <v>24</v>
      </c>
      <c r="E7" s="171" t="s">
        <v>25</v>
      </c>
      <c r="F7" s="172" t="s">
        <v>26</v>
      </c>
      <c r="G7" s="172" t="s">
        <v>94</v>
      </c>
      <c r="H7" s="172" t="s">
        <v>88</v>
      </c>
      <c r="I7" s="172" t="s">
        <v>89</v>
      </c>
      <c r="J7" s="173" t="s">
        <v>87</v>
      </c>
      <c r="K7" s="46" t="s">
        <v>27</v>
      </c>
      <c r="L7" s="44" t="s">
        <v>54</v>
      </c>
      <c r="M7" s="46" t="s">
        <v>28</v>
      </c>
      <c r="N7" s="44" t="s">
        <v>29</v>
      </c>
      <c r="O7" s="45" t="s">
        <v>53</v>
      </c>
    </row>
    <row r="8" spans="1:15" ht="21.75" customHeight="1" thickBot="1">
      <c r="A8" s="51" t="s">
        <v>3</v>
      </c>
      <c r="B8" s="50" t="s">
        <v>4</v>
      </c>
      <c r="C8" s="52">
        <f>'Population allocataire'!C8</f>
        <v>237006</v>
      </c>
      <c r="D8" s="57">
        <v>55138</v>
      </c>
      <c r="E8" s="58">
        <v>19023</v>
      </c>
      <c r="F8" s="56">
        <v>13489</v>
      </c>
      <c r="G8" s="56">
        <v>12741</v>
      </c>
      <c r="H8" s="56">
        <v>29482</v>
      </c>
      <c r="I8" s="56">
        <v>47572</v>
      </c>
      <c r="J8" s="55">
        <v>3552</v>
      </c>
      <c r="K8" s="53">
        <v>14211</v>
      </c>
      <c r="L8" s="53">
        <v>1290</v>
      </c>
      <c r="M8" s="53">
        <v>7463</v>
      </c>
      <c r="N8" s="58">
        <v>7970</v>
      </c>
      <c r="O8" s="55">
        <v>204</v>
      </c>
    </row>
    <row r="9" spans="1:15" ht="15">
      <c r="A9" s="132" t="s">
        <v>63</v>
      </c>
      <c r="B9" s="133" t="s">
        <v>64</v>
      </c>
      <c r="C9" s="134">
        <f>'Population allocataire'!C9</f>
        <v>3096</v>
      </c>
      <c r="D9" s="135">
        <v>309</v>
      </c>
      <c r="E9" s="63">
        <v>247</v>
      </c>
      <c r="F9" s="144">
        <v>117</v>
      </c>
      <c r="G9" s="144">
        <v>132</v>
      </c>
      <c r="H9" s="144">
        <v>313</v>
      </c>
      <c r="I9" s="144">
        <v>242</v>
      </c>
      <c r="J9" s="136">
        <v>13</v>
      </c>
      <c r="K9" s="62">
        <v>209</v>
      </c>
      <c r="L9" s="97" t="s">
        <v>106</v>
      </c>
      <c r="M9" s="62">
        <v>107</v>
      </c>
      <c r="N9" s="63">
        <v>112</v>
      </c>
      <c r="O9" s="98" t="s">
        <v>106</v>
      </c>
    </row>
    <row r="10" spans="1:15" ht="15">
      <c r="A10" s="32" t="s">
        <v>65</v>
      </c>
      <c r="B10" s="121" t="s">
        <v>66</v>
      </c>
      <c r="C10" s="64">
        <f>'Population allocataire'!C10</f>
        <v>2705</v>
      </c>
      <c r="D10" s="22">
        <v>142</v>
      </c>
      <c r="E10" s="21">
        <v>181</v>
      </c>
      <c r="F10" s="48">
        <v>119</v>
      </c>
      <c r="G10" s="48">
        <v>36</v>
      </c>
      <c r="H10" s="48">
        <v>182</v>
      </c>
      <c r="I10" s="48">
        <v>110</v>
      </c>
      <c r="J10" s="23">
        <v>30</v>
      </c>
      <c r="K10" s="29">
        <v>193</v>
      </c>
      <c r="L10" s="83">
        <v>7</v>
      </c>
      <c r="M10" s="29">
        <v>82</v>
      </c>
      <c r="N10" s="21">
        <v>88</v>
      </c>
      <c r="O10" s="84" t="s">
        <v>106</v>
      </c>
    </row>
    <row r="11" spans="1:15" ht="16.5" customHeight="1">
      <c r="A11" s="32" t="s">
        <v>67</v>
      </c>
      <c r="B11" s="122" t="s">
        <v>68</v>
      </c>
      <c r="C11" s="64">
        <f>'Population allocataire'!C11</f>
        <v>46063</v>
      </c>
      <c r="D11" s="92">
        <v>8618</v>
      </c>
      <c r="E11" s="94">
        <v>3682</v>
      </c>
      <c r="F11" s="96">
        <v>2235</v>
      </c>
      <c r="G11" s="96">
        <v>1865</v>
      </c>
      <c r="H11" s="96">
        <v>5728</v>
      </c>
      <c r="I11" s="96">
        <v>7314</v>
      </c>
      <c r="J11" s="95">
        <v>382</v>
      </c>
      <c r="K11" s="93">
        <v>2619</v>
      </c>
      <c r="L11" s="83">
        <v>206</v>
      </c>
      <c r="M11" s="93">
        <v>1357</v>
      </c>
      <c r="N11" s="94">
        <v>1452</v>
      </c>
      <c r="O11" s="84">
        <v>28</v>
      </c>
    </row>
    <row r="12" spans="1:15" ht="16.5" customHeight="1">
      <c r="A12" s="32" t="s">
        <v>69</v>
      </c>
      <c r="B12" s="122" t="s">
        <v>90</v>
      </c>
      <c r="C12" s="64">
        <f>'Population allocataire'!C12</f>
        <v>41721</v>
      </c>
      <c r="D12" s="92">
        <v>13162</v>
      </c>
      <c r="E12" s="94">
        <v>2923</v>
      </c>
      <c r="F12" s="96">
        <v>1846</v>
      </c>
      <c r="G12" s="96">
        <v>3028</v>
      </c>
      <c r="H12" s="96">
        <v>4284</v>
      </c>
      <c r="I12" s="96">
        <v>11406</v>
      </c>
      <c r="J12" s="95">
        <v>600</v>
      </c>
      <c r="K12" s="93">
        <v>2505</v>
      </c>
      <c r="L12" s="69">
        <v>242</v>
      </c>
      <c r="M12" s="93">
        <v>1420</v>
      </c>
      <c r="N12" s="94">
        <v>1542</v>
      </c>
      <c r="O12" s="65">
        <v>47</v>
      </c>
    </row>
    <row r="13" spans="1:15" ht="16.5" customHeight="1">
      <c r="A13" s="32" t="s">
        <v>70</v>
      </c>
      <c r="B13" s="122" t="s">
        <v>71</v>
      </c>
      <c r="C13" s="64">
        <f>'Population allocataire'!C13</f>
        <v>77727</v>
      </c>
      <c r="D13" s="92">
        <v>22683</v>
      </c>
      <c r="E13" s="94">
        <v>4941</v>
      </c>
      <c r="F13" s="96">
        <v>5848</v>
      </c>
      <c r="G13" s="96">
        <v>2153</v>
      </c>
      <c r="H13" s="96">
        <v>8767</v>
      </c>
      <c r="I13" s="96">
        <v>20456</v>
      </c>
      <c r="J13" s="95">
        <v>1855</v>
      </c>
      <c r="K13" s="93">
        <v>5164</v>
      </c>
      <c r="L13" s="83">
        <v>575</v>
      </c>
      <c r="M13" s="93">
        <v>2604</v>
      </c>
      <c r="N13" s="94">
        <v>2774</v>
      </c>
      <c r="O13" s="84">
        <v>85</v>
      </c>
    </row>
    <row r="14" spans="1:15" ht="16.5" customHeight="1">
      <c r="A14" s="32" t="s">
        <v>91</v>
      </c>
      <c r="B14" s="122" t="s">
        <v>92</v>
      </c>
      <c r="C14" s="64">
        <f>'Population allocataire'!C14</f>
        <v>3445</v>
      </c>
      <c r="D14" s="22">
        <v>575</v>
      </c>
      <c r="E14" s="21">
        <v>167</v>
      </c>
      <c r="F14" s="48">
        <v>253</v>
      </c>
      <c r="G14" s="48">
        <v>65</v>
      </c>
      <c r="H14" s="48">
        <v>327</v>
      </c>
      <c r="I14" s="48">
        <v>523</v>
      </c>
      <c r="J14" s="95">
        <v>138</v>
      </c>
      <c r="K14" s="29">
        <v>188</v>
      </c>
      <c r="L14" s="69">
        <v>17</v>
      </c>
      <c r="M14" s="29">
        <v>140</v>
      </c>
      <c r="N14" s="21">
        <v>149</v>
      </c>
      <c r="O14" s="84" t="s">
        <v>106</v>
      </c>
    </row>
    <row r="15" spans="1:15" ht="16.5" customHeight="1">
      <c r="A15" s="32" t="s">
        <v>93</v>
      </c>
      <c r="B15" s="122" t="s">
        <v>76</v>
      </c>
      <c r="C15" s="64">
        <f>'Population allocataire'!C15</f>
        <v>10927</v>
      </c>
      <c r="D15" s="92">
        <v>1355</v>
      </c>
      <c r="E15" s="94">
        <v>955</v>
      </c>
      <c r="F15" s="96">
        <v>642</v>
      </c>
      <c r="G15" s="96">
        <v>481</v>
      </c>
      <c r="H15" s="96">
        <v>1253</v>
      </c>
      <c r="I15" s="96">
        <v>1235</v>
      </c>
      <c r="J15" s="95">
        <v>156</v>
      </c>
      <c r="K15" s="93">
        <v>799</v>
      </c>
      <c r="L15" s="83">
        <v>53</v>
      </c>
      <c r="M15" s="93">
        <v>365</v>
      </c>
      <c r="N15" s="94">
        <v>395</v>
      </c>
      <c r="O15" s="84">
        <v>5</v>
      </c>
    </row>
    <row r="16" spans="1:15" ht="16.5" customHeight="1">
      <c r="A16" s="32" t="s">
        <v>72</v>
      </c>
      <c r="B16" s="122" t="s">
        <v>73</v>
      </c>
      <c r="C16" s="64">
        <f>'Population allocataire'!C16</f>
        <v>3577</v>
      </c>
      <c r="D16" s="22">
        <v>259</v>
      </c>
      <c r="E16" s="21">
        <v>339</v>
      </c>
      <c r="F16" s="48">
        <v>214</v>
      </c>
      <c r="G16" s="48">
        <v>73</v>
      </c>
      <c r="H16" s="48">
        <v>345</v>
      </c>
      <c r="I16" s="48">
        <v>126</v>
      </c>
      <c r="J16" s="23">
        <v>71</v>
      </c>
      <c r="K16" s="29">
        <v>303</v>
      </c>
      <c r="L16" s="69">
        <v>14</v>
      </c>
      <c r="M16" s="29">
        <v>134</v>
      </c>
      <c r="N16" s="21">
        <v>136</v>
      </c>
      <c r="O16" s="84" t="s">
        <v>106</v>
      </c>
    </row>
    <row r="17" spans="1:15" ht="16.5" customHeight="1">
      <c r="A17" s="32" t="s">
        <v>74</v>
      </c>
      <c r="B17" s="122" t="s">
        <v>75</v>
      </c>
      <c r="C17" s="64">
        <f>'Population allocataire'!C17</f>
        <v>40612</v>
      </c>
      <c r="D17" s="22">
        <v>7326</v>
      </c>
      <c r="E17" s="94">
        <v>5238</v>
      </c>
      <c r="F17" s="96">
        <v>1907</v>
      </c>
      <c r="G17" s="96">
        <v>4520</v>
      </c>
      <c r="H17" s="96">
        <v>7464</v>
      </c>
      <c r="I17" s="96">
        <v>5768</v>
      </c>
      <c r="J17" s="23">
        <v>222</v>
      </c>
      <c r="K17" s="93">
        <v>1969</v>
      </c>
      <c r="L17" s="69">
        <v>163</v>
      </c>
      <c r="M17" s="29">
        <v>1009</v>
      </c>
      <c r="N17" s="21">
        <v>1059</v>
      </c>
      <c r="O17" s="65">
        <v>25</v>
      </c>
    </row>
    <row r="18" spans="1:15" ht="16.5" customHeight="1">
      <c r="A18" s="32" t="s">
        <v>77</v>
      </c>
      <c r="B18" s="122" t="s">
        <v>78</v>
      </c>
      <c r="C18" s="64">
        <f>'Population allocataire'!C18</f>
        <v>6444</v>
      </c>
      <c r="D18" s="22">
        <v>572</v>
      </c>
      <c r="E18" s="21">
        <v>332</v>
      </c>
      <c r="F18" s="48">
        <v>280</v>
      </c>
      <c r="G18" s="48">
        <v>375</v>
      </c>
      <c r="H18" s="48">
        <v>773</v>
      </c>
      <c r="I18" s="48">
        <v>258</v>
      </c>
      <c r="J18" s="23">
        <v>82</v>
      </c>
      <c r="K18" s="29">
        <v>242</v>
      </c>
      <c r="L18" s="83">
        <v>9</v>
      </c>
      <c r="M18" s="29">
        <v>223</v>
      </c>
      <c r="N18" s="21">
        <v>240</v>
      </c>
      <c r="O18" s="84" t="s">
        <v>106</v>
      </c>
    </row>
    <row r="19" spans="1:15" ht="16.5" customHeight="1" thickBot="1">
      <c r="A19" s="182" t="s">
        <v>79</v>
      </c>
      <c r="B19" s="127" t="s">
        <v>80</v>
      </c>
      <c r="C19" s="183">
        <f>'Population allocataire'!C19</f>
        <v>689</v>
      </c>
      <c r="D19" s="179">
        <v>137</v>
      </c>
      <c r="E19" s="184">
        <v>18</v>
      </c>
      <c r="F19" s="185">
        <v>28</v>
      </c>
      <c r="G19" s="185">
        <v>13</v>
      </c>
      <c r="H19" s="185">
        <v>46</v>
      </c>
      <c r="I19" s="185">
        <v>134</v>
      </c>
      <c r="J19" s="149" t="s">
        <v>106</v>
      </c>
      <c r="K19" s="148">
        <v>20</v>
      </c>
      <c r="L19" s="186" t="s">
        <v>106</v>
      </c>
      <c r="M19" s="148">
        <v>22</v>
      </c>
      <c r="N19" s="187">
        <v>23</v>
      </c>
      <c r="O19" s="188" t="s">
        <v>106</v>
      </c>
    </row>
    <row r="21" ht="15">
      <c r="A21" s="5" t="s">
        <v>49</v>
      </c>
    </row>
    <row r="22" ht="15">
      <c r="A22" s="5" t="s">
        <v>5</v>
      </c>
    </row>
    <row r="23" spans="1:34" ht="12.75">
      <c r="A23" s="7"/>
      <c r="B23" s="7"/>
      <c r="C23" s="70"/>
      <c r="D23" s="70"/>
      <c r="E23" s="70"/>
      <c r="F23" s="70"/>
      <c r="G23" s="70"/>
      <c r="H23" s="70"/>
      <c r="I23" s="70"/>
      <c r="J23" s="70"/>
      <c r="K23" s="70"/>
      <c r="L23" s="70"/>
      <c r="M23" s="70"/>
      <c r="N23" s="70"/>
      <c r="O23" s="4"/>
      <c r="P23" s="4"/>
      <c r="Q23" s="4"/>
      <c r="R23" s="4"/>
      <c r="S23" s="4"/>
      <c r="T23" s="4"/>
      <c r="U23" s="4"/>
      <c r="V23" s="4"/>
      <c r="W23" s="4"/>
      <c r="X23" s="4"/>
      <c r="Y23" s="4"/>
      <c r="Z23" s="4"/>
      <c r="AA23" s="4"/>
      <c r="AB23" s="4"/>
      <c r="AC23" s="4"/>
      <c r="AD23" s="4"/>
      <c r="AE23" s="4"/>
      <c r="AF23" s="4"/>
      <c r="AG23" s="4"/>
      <c r="AH23" s="4"/>
    </row>
  </sheetData>
  <sheetProtection/>
  <mergeCells count="3">
    <mergeCell ref="A2:C2"/>
    <mergeCell ref="D6:J6"/>
    <mergeCell ref="K6:O6"/>
  </mergeCell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T46"/>
  <sheetViews>
    <sheetView showGridLines="0" tabSelected="1" zoomScale="90" zoomScaleNormal="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S6" sqref="S6"/>
    </sheetView>
  </sheetViews>
  <sheetFormatPr defaultColWidth="11.421875" defaultRowHeight="12.75"/>
  <cols>
    <col min="1" max="1" width="12.421875" style="6" customWidth="1"/>
    <col min="2" max="2" width="50.7109375" style="6" customWidth="1"/>
    <col min="3" max="3" width="14.8515625" style="1" customWidth="1"/>
    <col min="4" max="16" width="11.140625" style="1" customWidth="1"/>
    <col min="17" max="17" width="12.00390625" style="1" customWidth="1"/>
    <col min="18" max="19" width="11.140625" style="1" customWidth="1"/>
    <col min="20" max="20" width="12.8515625" style="1" customWidth="1"/>
    <col min="21" max="21" width="13.28125" style="1" bestFit="1" customWidth="1"/>
    <col min="22" max="22" width="13.421875" style="1" bestFit="1" customWidth="1"/>
    <col min="23" max="23" width="13.28125" style="1" bestFit="1" customWidth="1"/>
    <col min="24" max="24" width="12.421875" style="1" bestFit="1" customWidth="1"/>
    <col min="25" max="25" width="13.421875" style="1" bestFit="1" customWidth="1"/>
    <col min="26" max="26" width="14.00390625" style="1" bestFit="1" customWidth="1"/>
    <col min="27" max="28" width="13.28125" style="1" bestFit="1" customWidth="1"/>
    <col min="29" max="30" width="13.57421875" style="1" bestFit="1" customWidth="1"/>
    <col min="31" max="16384" width="11.421875" style="1" customWidth="1"/>
  </cols>
  <sheetData>
    <row r="1" spans="1:6" ht="15">
      <c r="A1" s="5"/>
      <c r="F1" s="10" t="s">
        <v>11</v>
      </c>
    </row>
    <row r="2" spans="1:6" ht="32.25" customHeight="1">
      <c r="A2" s="211" t="s">
        <v>8</v>
      </c>
      <c r="B2" s="211"/>
      <c r="C2" s="211"/>
      <c r="F2" s="117" t="s">
        <v>49</v>
      </c>
    </row>
    <row r="3" spans="1:6" ht="15">
      <c r="A3" s="8" t="str">
        <f>'Population allocataire'!A3</f>
        <v>Source : Base communale allocataires au 31/12/2018</v>
      </c>
      <c r="F3" s="9" t="s">
        <v>5</v>
      </c>
    </row>
    <row r="4" spans="3:14" ht="12.75">
      <c r="C4" s="6"/>
      <c r="D4" s="6"/>
      <c r="E4" s="6"/>
      <c r="F4" s="6"/>
      <c r="G4" s="6"/>
      <c r="H4" s="6"/>
      <c r="I4" s="6"/>
      <c r="J4" s="6"/>
      <c r="K4" s="6"/>
      <c r="L4" s="6"/>
      <c r="M4" s="6"/>
      <c r="N4" s="6"/>
    </row>
    <row r="5" spans="3:14" ht="12.75" customHeight="1" thickBot="1">
      <c r="C5" s="6"/>
      <c r="D5" s="6"/>
      <c r="E5" s="6"/>
      <c r="F5" s="6"/>
      <c r="G5" s="6"/>
      <c r="H5" s="6"/>
      <c r="I5" s="6"/>
      <c r="J5" s="6"/>
      <c r="K5" s="6"/>
      <c r="L5" s="6"/>
      <c r="M5" s="6"/>
      <c r="N5" s="6"/>
    </row>
    <row r="6" spans="3:17" ht="44.25" customHeight="1" thickBot="1">
      <c r="C6" s="6"/>
      <c r="D6" s="214" t="s">
        <v>96</v>
      </c>
      <c r="E6" s="215"/>
      <c r="F6" s="216"/>
      <c r="G6" s="212" t="s">
        <v>97</v>
      </c>
      <c r="H6" s="213"/>
      <c r="I6" s="174" t="s">
        <v>98</v>
      </c>
      <c r="J6" s="217" t="s">
        <v>44</v>
      </c>
      <c r="K6" s="213"/>
      <c r="L6" s="218" t="s">
        <v>101</v>
      </c>
      <c r="M6" s="219"/>
      <c r="N6" s="219"/>
      <c r="O6" s="219"/>
      <c r="P6" s="219"/>
      <c r="Q6" s="220"/>
    </row>
    <row r="7" spans="1:17" ht="75" customHeight="1" thickBot="1">
      <c r="A7" s="36" t="s">
        <v>1</v>
      </c>
      <c r="B7" s="38" t="s">
        <v>2</v>
      </c>
      <c r="C7" s="37" t="s">
        <v>33</v>
      </c>
      <c r="D7" s="31" t="s">
        <v>30</v>
      </c>
      <c r="E7" s="34" t="s">
        <v>48</v>
      </c>
      <c r="F7" s="20" t="s">
        <v>41</v>
      </c>
      <c r="G7" s="31" t="s">
        <v>95</v>
      </c>
      <c r="H7" s="20" t="s">
        <v>99</v>
      </c>
      <c r="I7" s="175" t="s">
        <v>100</v>
      </c>
      <c r="J7" s="31" t="s">
        <v>42</v>
      </c>
      <c r="K7" s="20" t="s">
        <v>43</v>
      </c>
      <c r="L7" s="49" t="s">
        <v>59</v>
      </c>
      <c r="M7" s="31" t="s">
        <v>55</v>
      </c>
      <c r="N7" s="31" t="s">
        <v>56</v>
      </c>
      <c r="O7" s="31" t="s">
        <v>57</v>
      </c>
      <c r="P7" s="31" t="s">
        <v>58</v>
      </c>
      <c r="Q7" s="176" t="s">
        <v>60</v>
      </c>
    </row>
    <row r="8" spans="1:17" s="106" customFormat="1" ht="24.75" customHeight="1" thickBot="1">
      <c r="A8" s="51" t="s">
        <v>3</v>
      </c>
      <c r="B8" s="50" t="s">
        <v>4</v>
      </c>
      <c r="C8" s="52">
        <f>'Population allocataire'!C8</f>
        <v>237006</v>
      </c>
      <c r="D8" s="57">
        <v>23476</v>
      </c>
      <c r="E8" s="54">
        <v>13</v>
      </c>
      <c r="F8" s="55">
        <v>44486</v>
      </c>
      <c r="G8" s="53">
        <v>43942</v>
      </c>
      <c r="H8" s="55">
        <v>93497</v>
      </c>
      <c r="I8" s="53">
        <v>4637</v>
      </c>
      <c r="J8" s="55">
        <v>40955</v>
      </c>
      <c r="K8" s="53">
        <v>23559</v>
      </c>
      <c r="L8" s="55">
        <v>60946</v>
      </c>
      <c r="M8" s="53">
        <v>27227</v>
      </c>
      <c r="N8" s="56">
        <v>16295</v>
      </c>
      <c r="O8" s="138">
        <v>2245</v>
      </c>
      <c r="P8" s="139">
        <v>15179</v>
      </c>
      <c r="Q8" s="140">
        <v>146849</v>
      </c>
    </row>
    <row r="9" spans="1:17" ht="17.25" customHeight="1">
      <c r="A9" s="132" t="s">
        <v>63</v>
      </c>
      <c r="B9" s="141" t="s">
        <v>64</v>
      </c>
      <c r="C9" s="134">
        <f>'Population allocataire'!C9</f>
        <v>3096</v>
      </c>
      <c r="D9" s="135">
        <v>137</v>
      </c>
      <c r="E9" s="142">
        <v>0</v>
      </c>
      <c r="F9" s="136">
        <v>219</v>
      </c>
      <c r="G9" s="62">
        <v>433</v>
      </c>
      <c r="H9" s="136">
        <v>737</v>
      </c>
      <c r="I9" s="62">
        <v>31</v>
      </c>
      <c r="J9" s="143">
        <v>359</v>
      </c>
      <c r="K9" s="62">
        <v>202</v>
      </c>
      <c r="L9" s="143">
        <v>522</v>
      </c>
      <c r="M9" s="62">
        <v>302</v>
      </c>
      <c r="N9" s="144">
        <v>123</v>
      </c>
      <c r="O9" s="145">
        <v>16</v>
      </c>
      <c r="P9" s="146">
        <v>81</v>
      </c>
      <c r="Q9" s="147">
        <v>995</v>
      </c>
    </row>
    <row r="10" spans="1:17" ht="17.25" customHeight="1">
      <c r="A10" s="32" t="s">
        <v>65</v>
      </c>
      <c r="B10" s="122" t="s">
        <v>66</v>
      </c>
      <c r="C10" s="64">
        <f>'Population allocataire'!C10</f>
        <v>2705</v>
      </c>
      <c r="D10" s="22">
        <v>136</v>
      </c>
      <c r="E10" s="99">
        <v>0</v>
      </c>
      <c r="F10" s="23">
        <v>239</v>
      </c>
      <c r="G10" s="29">
        <v>297</v>
      </c>
      <c r="H10" s="23">
        <v>499</v>
      </c>
      <c r="I10" s="93">
        <v>34</v>
      </c>
      <c r="J10" s="95">
        <v>330</v>
      </c>
      <c r="K10" s="93">
        <v>201</v>
      </c>
      <c r="L10" s="95">
        <v>420</v>
      </c>
      <c r="M10" s="29">
        <v>208</v>
      </c>
      <c r="N10" s="48">
        <v>123</v>
      </c>
      <c r="O10" s="81">
        <v>12</v>
      </c>
      <c r="P10" s="83">
        <v>77</v>
      </c>
      <c r="Q10" s="84">
        <v>890</v>
      </c>
    </row>
    <row r="11" spans="1:17" ht="17.25" customHeight="1">
      <c r="A11" s="32" t="s">
        <v>67</v>
      </c>
      <c r="B11" s="122" t="s">
        <v>68</v>
      </c>
      <c r="C11" s="64">
        <f>'Population allocataire'!C11</f>
        <v>46063</v>
      </c>
      <c r="D11" s="22">
        <v>4058</v>
      </c>
      <c r="E11" s="99" t="s">
        <v>106</v>
      </c>
      <c r="F11" s="23">
        <v>6972</v>
      </c>
      <c r="G11" s="29">
        <v>7518</v>
      </c>
      <c r="H11" s="23">
        <v>14996</v>
      </c>
      <c r="I11" s="29">
        <v>803</v>
      </c>
      <c r="J11" s="23">
        <v>7200</v>
      </c>
      <c r="K11" s="29">
        <v>4187</v>
      </c>
      <c r="L11" s="95">
        <v>10760</v>
      </c>
      <c r="M11" s="29">
        <v>5239</v>
      </c>
      <c r="N11" s="48">
        <v>2864</v>
      </c>
      <c r="O11" s="81">
        <v>356</v>
      </c>
      <c r="P11" s="69">
        <v>2301</v>
      </c>
      <c r="Q11" s="65">
        <v>23931</v>
      </c>
    </row>
    <row r="12" spans="1:17" ht="17.25" customHeight="1">
      <c r="A12" s="32" t="s">
        <v>69</v>
      </c>
      <c r="B12" s="122" t="s">
        <v>90</v>
      </c>
      <c r="C12" s="64">
        <f>'Population allocataire'!C12</f>
        <v>41721</v>
      </c>
      <c r="D12" s="22">
        <v>3974</v>
      </c>
      <c r="E12" s="99" t="s">
        <v>106</v>
      </c>
      <c r="F12" s="23">
        <v>8086</v>
      </c>
      <c r="G12" s="29">
        <v>8214</v>
      </c>
      <c r="H12" s="95">
        <v>18524</v>
      </c>
      <c r="I12" s="93">
        <v>848</v>
      </c>
      <c r="J12" s="95">
        <v>7290</v>
      </c>
      <c r="K12" s="93">
        <v>4000</v>
      </c>
      <c r="L12" s="23">
        <v>11039</v>
      </c>
      <c r="M12" s="29">
        <v>4536</v>
      </c>
      <c r="N12" s="48">
        <v>3114</v>
      </c>
      <c r="O12" s="81">
        <v>386</v>
      </c>
      <c r="P12" s="69">
        <v>3003</v>
      </c>
      <c r="Q12" s="84">
        <v>28130</v>
      </c>
    </row>
    <row r="13" spans="1:17" ht="17.25" customHeight="1">
      <c r="A13" s="32" t="s">
        <v>70</v>
      </c>
      <c r="B13" s="122" t="s">
        <v>71</v>
      </c>
      <c r="C13" s="64">
        <f>'Population allocataire'!C13</f>
        <v>77727</v>
      </c>
      <c r="D13" s="92">
        <v>10743</v>
      </c>
      <c r="E13" s="99">
        <v>10</v>
      </c>
      <c r="F13" s="95">
        <v>21766</v>
      </c>
      <c r="G13" s="93">
        <v>16952</v>
      </c>
      <c r="H13" s="95">
        <v>39316</v>
      </c>
      <c r="I13" s="93">
        <v>1979</v>
      </c>
      <c r="J13" s="95">
        <v>17162</v>
      </c>
      <c r="K13" s="93">
        <v>9810</v>
      </c>
      <c r="L13" s="95">
        <v>25195</v>
      </c>
      <c r="M13" s="93">
        <v>10195</v>
      </c>
      <c r="N13" s="96">
        <v>6789</v>
      </c>
      <c r="O13" s="82">
        <v>999</v>
      </c>
      <c r="P13" s="83">
        <v>7212</v>
      </c>
      <c r="Q13" s="84">
        <v>65378</v>
      </c>
    </row>
    <row r="14" spans="1:17" ht="17.25" customHeight="1">
      <c r="A14" s="32" t="s">
        <v>91</v>
      </c>
      <c r="B14" s="122" t="s">
        <v>92</v>
      </c>
      <c r="C14" s="64">
        <f>'Population allocataire'!C14</f>
        <v>3445</v>
      </c>
      <c r="D14" s="22">
        <v>362</v>
      </c>
      <c r="E14" s="99">
        <v>0</v>
      </c>
      <c r="F14" s="23">
        <v>738</v>
      </c>
      <c r="G14" s="29">
        <v>709</v>
      </c>
      <c r="H14" s="95">
        <v>1520</v>
      </c>
      <c r="I14" s="29">
        <v>57</v>
      </c>
      <c r="J14" s="23">
        <v>560</v>
      </c>
      <c r="K14" s="93">
        <v>326</v>
      </c>
      <c r="L14" s="23">
        <v>877</v>
      </c>
      <c r="M14" s="29">
        <v>343</v>
      </c>
      <c r="N14" s="48">
        <v>270</v>
      </c>
      <c r="O14" s="81">
        <v>37</v>
      </c>
      <c r="P14" s="69">
        <v>227</v>
      </c>
      <c r="Q14" s="65">
        <v>2174</v>
      </c>
    </row>
    <row r="15" spans="1:17" ht="17.25" customHeight="1">
      <c r="A15" s="32" t="s">
        <v>93</v>
      </c>
      <c r="B15" s="122" t="s">
        <v>76</v>
      </c>
      <c r="C15" s="64">
        <f>'Population allocataire'!C15</f>
        <v>10927</v>
      </c>
      <c r="D15" s="92">
        <v>657</v>
      </c>
      <c r="E15" s="99">
        <v>0</v>
      </c>
      <c r="F15" s="95">
        <v>1061</v>
      </c>
      <c r="G15" s="93">
        <v>1956</v>
      </c>
      <c r="H15" s="95">
        <v>3536</v>
      </c>
      <c r="I15" s="93">
        <v>169</v>
      </c>
      <c r="J15" s="95">
        <v>1470</v>
      </c>
      <c r="K15" s="93">
        <v>828</v>
      </c>
      <c r="L15" s="95">
        <v>2137</v>
      </c>
      <c r="M15" s="93">
        <v>1085</v>
      </c>
      <c r="N15" s="96">
        <v>575</v>
      </c>
      <c r="O15" s="82">
        <v>63</v>
      </c>
      <c r="P15" s="83">
        <v>414</v>
      </c>
      <c r="Q15" s="84">
        <v>4543</v>
      </c>
    </row>
    <row r="16" spans="1:17" ht="17.25" customHeight="1">
      <c r="A16" s="32" t="s">
        <v>72</v>
      </c>
      <c r="B16" s="122" t="s">
        <v>73</v>
      </c>
      <c r="C16" s="64">
        <f>'Population allocataire'!C16</f>
        <v>3577</v>
      </c>
      <c r="D16" s="92">
        <v>183</v>
      </c>
      <c r="E16" s="99">
        <v>0</v>
      </c>
      <c r="F16" s="95">
        <v>276</v>
      </c>
      <c r="G16" s="93">
        <v>543</v>
      </c>
      <c r="H16" s="95">
        <v>1016</v>
      </c>
      <c r="I16" s="93">
        <v>46</v>
      </c>
      <c r="J16" s="95">
        <v>457</v>
      </c>
      <c r="K16" s="93">
        <v>289</v>
      </c>
      <c r="L16" s="95">
        <v>564</v>
      </c>
      <c r="M16" s="93">
        <v>293</v>
      </c>
      <c r="N16" s="96">
        <v>156</v>
      </c>
      <c r="O16" s="82">
        <v>17</v>
      </c>
      <c r="P16" s="83">
        <v>98</v>
      </c>
      <c r="Q16" s="84">
        <v>1163</v>
      </c>
    </row>
    <row r="17" spans="1:17" ht="17.25" customHeight="1">
      <c r="A17" s="32" t="s">
        <v>74</v>
      </c>
      <c r="B17" s="122" t="s">
        <v>75</v>
      </c>
      <c r="C17" s="64">
        <f>'Population allocataire'!C17</f>
        <v>40612</v>
      </c>
      <c r="D17" s="22">
        <v>2828</v>
      </c>
      <c r="E17" s="35">
        <v>0</v>
      </c>
      <c r="F17" s="23">
        <v>4457</v>
      </c>
      <c r="G17" s="29">
        <v>6272</v>
      </c>
      <c r="H17" s="95">
        <v>11548</v>
      </c>
      <c r="I17" s="29">
        <v>574</v>
      </c>
      <c r="J17" s="23">
        <v>5462</v>
      </c>
      <c r="K17" s="93">
        <v>3325</v>
      </c>
      <c r="L17" s="23">
        <v>8306</v>
      </c>
      <c r="M17" s="29">
        <v>4474</v>
      </c>
      <c r="N17" s="48">
        <v>1965</v>
      </c>
      <c r="O17" s="81">
        <v>319</v>
      </c>
      <c r="P17" s="69">
        <v>1548</v>
      </c>
      <c r="Q17" s="65">
        <v>17227</v>
      </c>
    </row>
    <row r="18" spans="1:17" ht="17.25" customHeight="1">
      <c r="A18" s="32" t="s">
        <v>77</v>
      </c>
      <c r="B18" s="122" t="s">
        <v>78</v>
      </c>
      <c r="C18" s="64">
        <f>'Population allocataire'!C18</f>
        <v>6444</v>
      </c>
      <c r="D18" s="22">
        <v>347</v>
      </c>
      <c r="E18" s="35">
        <v>0</v>
      </c>
      <c r="F18" s="23">
        <v>562</v>
      </c>
      <c r="G18" s="93">
        <v>916</v>
      </c>
      <c r="H18" s="95">
        <v>1547</v>
      </c>
      <c r="I18" s="93">
        <v>80</v>
      </c>
      <c r="J18" s="95">
        <v>588</v>
      </c>
      <c r="K18" s="29">
        <v>351</v>
      </c>
      <c r="L18" s="23">
        <v>979</v>
      </c>
      <c r="M18" s="29">
        <v>503</v>
      </c>
      <c r="N18" s="96">
        <v>265</v>
      </c>
      <c r="O18" s="81">
        <v>35</v>
      </c>
      <c r="P18" s="83">
        <v>176</v>
      </c>
      <c r="Q18" s="65">
        <v>2043</v>
      </c>
    </row>
    <row r="19" spans="1:17" ht="17.25" customHeight="1" thickBot="1">
      <c r="A19" s="182" t="s">
        <v>79</v>
      </c>
      <c r="B19" s="127" t="s">
        <v>80</v>
      </c>
      <c r="C19" s="183">
        <f>'Population allocataire'!C19</f>
        <v>689</v>
      </c>
      <c r="D19" s="179">
        <v>51</v>
      </c>
      <c r="E19" s="180">
        <v>0</v>
      </c>
      <c r="F19" s="149">
        <v>110</v>
      </c>
      <c r="G19" s="148">
        <v>132</v>
      </c>
      <c r="H19" s="149">
        <v>258</v>
      </c>
      <c r="I19" s="137">
        <v>16</v>
      </c>
      <c r="J19" s="149">
        <v>77</v>
      </c>
      <c r="K19" s="137">
        <v>40</v>
      </c>
      <c r="L19" s="149">
        <v>147</v>
      </c>
      <c r="M19" s="148">
        <v>49</v>
      </c>
      <c r="N19" s="150">
        <v>51</v>
      </c>
      <c r="O19" s="181">
        <v>5</v>
      </c>
      <c r="P19" s="151">
        <v>42</v>
      </c>
      <c r="Q19" s="152">
        <v>375</v>
      </c>
    </row>
    <row r="21" ht="15">
      <c r="A21" s="5"/>
    </row>
    <row r="22" ht="15">
      <c r="A22" s="5"/>
    </row>
    <row r="46" spans="4:20" ht="15">
      <c r="D46" s="177"/>
      <c r="E46" s="177"/>
      <c r="F46" s="177"/>
      <c r="G46" s="177"/>
      <c r="H46" s="177"/>
      <c r="I46" s="177"/>
      <c r="J46" s="177"/>
      <c r="K46" s="177"/>
      <c r="L46" s="177"/>
      <c r="M46" s="177"/>
      <c r="N46" s="177"/>
      <c r="O46" s="177"/>
      <c r="P46" s="177"/>
      <c r="Q46" s="177"/>
      <c r="R46" s="178"/>
      <c r="S46" s="178"/>
      <c r="T46" s="178"/>
    </row>
  </sheetData>
  <sheetProtection/>
  <mergeCells count="5">
    <mergeCell ref="A2:C2"/>
    <mergeCell ref="G6:H6"/>
    <mergeCell ref="D6:F6"/>
    <mergeCell ref="J6:K6"/>
    <mergeCell ref="L6:Q6"/>
  </mergeCells>
  <printOptions/>
  <pageMargins left="0.787401575" right="0.787401575" top="0.984251969" bottom="0.984251969" header="0.4921259845" footer="0.492125984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Stephanie CALLET 781</dc:creator>
  <cp:keywords/>
  <dc:description/>
  <cp:lastModifiedBy>Anne Sophie Suprenat</cp:lastModifiedBy>
  <dcterms:created xsi:type="dcterms:W3CDTF">2010-08-26T13:58:12Z</dcterms:created>
  <dcterms:modified xsi:type="dcterms:W3CDTF">2019-08-06T08:07:53Z</dcterms:modified>
  <cp:category/>
  <cp:version/>
  <cp:contentType/>
  <cp:contentStatus/>
</cp:coreProperties>
</file>