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0" windowWidth="16380" windowHeight="8190" tabRatio="990" activeTab="0"/>
  </bookViews>
  <sheets>
    <sheet name="DOSSIER PRESTATION DE SERVICE" sheetId="1" r:id="rId1"/>
    <sheet name="Budget Prévisionnel" sheetId="2" r:id="rId2"/>
    <sheet name="fiche de suivi" sheetId="3" r:id="rId3"/>
  </sheets>
  <externalReferences>
    <externalReference r:id="rId6"/>
  </externalReferences>
  <definedNames>
    <definedName name="Liste_personnel">'[1]Liste du personnel'!$B$7:$J$68</definedName>
    <definedName name="_xlnm.Print_Area" localSheetId="1">'Budget Prévisionnel'!$B$1:$G$51</definedName>
    <definedName name="_xlnm.Print_Area" localSheetId="0">'DOSSIER PRESTATION DE SERVICE'!$A$1:$I$43</definedName>
    <definedName name="_xlnm.Print_Area" localSheetId="2">'fiche de suivi'!$B$1:$H$52</definedName>
  </definedNames>
  <calcPr fullCalcOnLoad="1"/>
</workbook>
</file>

<file path=xl/sharedStrings.xml><?xml version="1.0" encoding="utf-8"?>
<sst xmlns="http://schemas.openxmlformats.org/spreadsheetml/2006/main" count="113" uniqueCount="106">
  <si>
    <t>- DOSSIER DE PRESTATION DE SERVICE -</t>
  </si>
  <si>
    <t>ANIMATION LOCALE</t>
  </si>
  <si>
    <t>Désormais tout courrier non identifié sera rejeté et ne pourra être traité informatiquement</t>
  </si>
  <si>
    <t xml:space="preserve"> Nom du gestionnaire (ville de…, CDC de…., association…..) :</t>
  </si>
  <si>
    <t xml:space="preserve"> Adresse du gestionnaire :</t>
  </si>
  <si>
    <t xml:space="preserve"> Nom de la structure :</t>
  </si>
  <si>
    <t>Adresse de la structure :</t>
  </si>
  <si>
    <r>
      <t xml:space="preserve"> N° dossier (</t>
    </r>
    <r>
      <rPr>
        <u val="single"/>
        <sz val="12"/>
        <color indexed="8"/>
        <rFont val="Arial"/>
        <family val="2"/>
      </rPr>
      <t>OBLIGATOIRE</t>
    </r>
    <r>
      <rPr>
        <sz val="12"/>
        <color indexed="8"/>
        <rFont val="Arial"/>
        <family val="2"/>
      </rPr>
      <t>) :</t>
    </r>
  </si>
  <si>
    <t xml:space="preserve"> (numéro figurant sur chaque correspondance) </t>
  </si>
  <si>
    <r>
      <t xml:space="preserve"> </t>
    </r>
    <r>
      <rPr>
        <b/>
        <u val="single"/>
        <sz val="12"/>
        <color indexed="8"/>
        <rFont val="Arial"/>
        <family val="2"/>
      </rPr>
      <t>Personne à joindre pour le présent dossier</t>
    </r>
    <r>
      <rPr>
        <b/>
        <sz val="12"/>
        <color indexed="8"/>
        <rFont val="Arial"/>
        <family val="2"/>
      </rPr>
      <t xml:space="preserve"> :</t>
    </r>
  </si>
  <si>
    <t xml:space="preserve"> Nom :</t>
  </si>
  <si>
    <t xml:space="preserve"> Prénom :</t>
  </si>
  <si>
    <t xml:space="preserve"> Téléphone :</t>
  </si>
  <si>
    <t xml:space="preserve"> Courriel :</t>
  </si>
  <si>
    <r>
      <t xml:space="preserve">A transmettre impérativement à </t>
    </r>
    <r>
      <rPr>
        <b/>
        <i/>
        <sz val="10"/>
        <color indexed="8"/>
        <rFont val="Arial"/>
        <family val="2"/>
      </rPr>
      <t>aides-aux-organismes.cafmelun@caf.cnafmail.fr</t>
    </r>
  </si>
  <si>
    <t>Dans l'impossibilité d'un envoi dématérialisé, faire parvenir à l'adresse suivante :</t>
  </si>
  <si>
    <t>Caf de Seine-et-Marne</t>
  </si>
  <si>
    <t>Action Sociale – SPAP</t>
  </si>
  <si>
    <t>TSA 34004</t>
  </si>
  <si>
    <t>77024 MELUN Cedex</t>
  </si>
  <si>
    <t>Cadre réservé au service GEIDE de la CAF de Seine et Marne</t>
  </si>
  <si>
    <t xml:space="preserve">   NOM DU GESTIONNAIRE :</t>
  </si>
  <si>
    <t xml:space="preserve">    NOM DE LA STRUCTURE :</t>
  </si>
  <si>
    <t>NUMERO DE DOSSIER :</t>
  </si>
  <si>
    <t>Attention !!! tout document raturé ou gouaché sera systématiquement retourné</t>
  </si>
  <si>
    <t>CHARGES</t>
  </si>
  <si>
    <t>PRODUITS</t>
  </si>
  <si>
    <t xml:space="preserve">ACHATS  </t>
  </si>
  <si>
    <t>PS Reçue de la CAF</t>
  </si>
  <si>
    <t xml:space="preserve">SERVICES EXTERIEURS  </t>
  </si>
  <si>
    <t>Fonds d'accompagnement reçus de la CAF</t>
  </si>
  <si>
    <t>(Sous traitance,  Redevance crédit bail, locations de matériels, loyers et charges locatives, entretien et réparation, primes d'assurances, documentation, autres…)</t>
  </si>
  <si>
    <t xml:space="preserve"> (FACEJ, SNAECSO, Handicap, Plan Espoir Banlieue…)</t>
  </si>
  <si>
    <t xml:space="preserve">AUTRES SERVICES EXTERIEURS  </t>
  </si>
  <si>
    <t xml:space="preserve">Aide spécifique reçue de la CAF </t>
  </si>
  <si>
    <t>(Honoraires et rémunération d'intermédiaires, Publicité, Publications, Déplacements du personnel, Missions, Réceptions, Frais postaux et télécommunications, Divers, Cotisations, Travaux effectués à l'extérieur, Frais de formation des salariés, autres)</t>
  </si>
  <si>
    <t>(Aide Spécifique Rythmes Educatifs)</t>
  </si>
  <si>
    <t>63A</t>
  </si>
  <si>
    <t>IMPOTS - TAXES FRAIS DE PERS.</t>
  </si>
  <si>
    <t>Part. Usag.non Déductibles PS</t>
  </si>
  <si>
    <t>63B</t>
  </si>
  <si>
    <t xml:space="preserve">AUTRES IMPOTS ET TAXES   </t>
  </si>
  <si>
    <t>Produit des activités annexes</t>
  </si>
  <si>
    <t xml:space="preserve">CHARGES DE PERSONNEL  </t>
  </si>
  <si>
    <t>Subv &amp; PS versées par l'Etat</t>
  </si>
  <si>
    <t>AUTRES CHARGES DE GESTION</t>
  </si>
  <si>
    <t>Subv &amp; PS Régionales</t>
  </si>
  <si>
    <t xml:space="preserve">CHARGES FINANCIERES  </t>
  </si>
  <si>
    <t>Subv &amp; PS Départementales</t>
  </si>
  <si>
    <t xml:space="preserve">CHARGES EXCEPTIONNELLES  </t>
  </si>
  <si>
    <r>
      <t xml:space="preserve">Subv &amp; PS Communales </t>
    </r>
    <r>
      <rPr>
        <i/>
        <sz val="8"/>
        <color indexed="8"/>
        <rFont val="Arial"/>
        <family val="2"/>
      </rPr>
      <t>(dont PS CEJ)</t>
    </r>
  </si>
  <si>
    <t>DOTATIONS   AMORT. DEPREC&amp;PROV.</t>
  </si>
  <si>
    <r>
      <t>Subv Expt &amp; PS d'Origine Nationale</t>
    </r>
    <r>
      <rPr>
        <sz val="13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(dont PS MSA)</t>
    </r>
  </si>
  <si>
    <t xml:space="preserve">IMPOTS SUR LES BENEFICES  </t>
  </si>
  <si>
    <r>
      <t xml:space="preserve">Subvention Exploitation CAF </t>
    </r>
    <r>
      <rPr>
        <i/>
        <sz val="10"/>
        <color indexed="8"/>
        <rFont val="Arial"/>
        <family val="2"/>
      </rPr>
      <t>(Hors PSO)</t>
    </r>
  </si>
  <si>
    <t>Subvention Exploitation &amp; PS EPCI</t>
  </si>
  <si>
    <t>(CDC , Agglomération, Syndicat)</t>
  </si>
  <si>
    <t>Subv Explt &amp; PS Entreprise</t>
  </si>
  <si>
    <t>Subv &amp; PS Autre Entité Publique</t>
  </si>
  <si>
    <t>Produits de Gestion</t>
  </si>
  <si>
    <t>Produits Financiers</t>
  </si>
  <si>
    <t>Produits Exceptionnels</t>
  </si>
  <si>
    <t>Reprise Amort. Dépréc&amp;Prov.</t>
  </si>
  <si>
    <t>Transfert de Charges</t>
  </si>
  <si>
    <t>EVALUATION DES CONTRIBUTIONS VOLONTAIRES EN NATURE (Association Uniquement)</t>
  </si>
  <si>
    <t xml:space="preserve">MISE A DISPOSITION GRATUITE  </t>
  </si>
  <si>
    <t xml:space="preserve">CONTRIBUTIONS EN NATURE  </t>
  </si>
  <si>
    <t>Mise à disposition de personnel non bénévole</t>
  </si>
  <si>
    <t>Prestations en nature de la commune</t>
  </si>
  <si>
    <t>Mise à disposition de locaux, matériel, véhicules</t>
  </si>
  <si>
    <t>Prestations en nature du département</t>
  </si>
  <si>
    <t>Prestations techniques</t>
  </si>
  <si>
    <t>Autres</t>
  </si>
  <si>
    <t>TOTAL DES CHARGES</t>
  </si>
  <si>
    <t>TOTAL DES PRODUITS</t>
  </si>
  <si>
    <t xml:space="preserve">    Le Maire ou le Président</t>
  </si>
  <si>
    <t>Nom du signataire :</t>
  </si>
  <si>
    <t xml:space="preserve">    Le Trésorier ou Commissaire aux comptes</t>
  </si>
  <si>
    <t>Date :</t>
  </si>
  <si>
    <t xml:space="preserve">(une délégation de signature est nécessaire </t>
  </si>
  <si>
    <t>Cachet et Signature :</t>
  </si>
  <si>
    <t>si le signataire n'est pas le représentant légal)</t>
  </si>
  <si>
    <t>Attention !!! toutes les rubriques sont a compléter</t>
  </si>
  <si>
    <t>IDENTIFICATION</t>
  </si>
  <si>
    <r>
      <t>w</t>
    </r>
    <r>
      <rPr>
        <sz val="8"/>
        <rFont val="Arial"/>
        <family val="2"/>
      </rPr>
      <t xml:space="preserve"> Numéro de dossier (obligatoire)</t>
    </r>
  </si>
  <si>
    <t>(numéro figurant sur chaque correspondance)</t>
  </si>
  <si>
    <r>
      <t>w</t>
    </r>
    <r>
      <rPr>
        <sz val="8"/>
        <rFont val="Arial"/>
        <family val="2"/>
      </rPr>
      <t xml:space="preserve"> Nom et adresse du gestionnaire :</t>
    </r>
  </si>
  <si>
    <t xml:space="preserve">TEL </t>
  </si>
  <si>
    <r>
      <t>w</t>
    </r>
    <r>
      <rPr>
        <sz val="8"/>
        <rFont val="Arial"/>
        <family val="2"/>
      </rPr>
      <t xml:space="preserve"> Nom et adresse de la structure :</t>
    </r>
  </si>
  <si>
    <r>
      <t>w</t>
    </r>
    <r>
      <rPr>
        <sz val="8"/>
        <rFont val="Arial"/>
        <family val="2"/>
      </rPr>
      <t xml:space="preserve"> Pour les Associations :</t>
    </r>
  </si>
  <si>
    <t>Nom et prénom du Président :</t>
  </si>
  <si>
    <t>Nom et prénom du Trésorier :</t>
  </si>
  <si>
    <t>Nom et prénom du Secrétaire :</t>
  </si>
  <si>
    <t>FONCTIONNEMENT DE LA STRUCTURE</t>
  </si>
  <si>
    <t xml:space="preserve">Service offert </t>
  </si>
  <si>
    <r>
      <t>w</t>
    </r>
    <r>
      <rPr>
        <sz val="8"/>
        <rFont val="Arial"/>
        <family val="2"/>
      </rPr>
      <t xml:space="preserve"> Jours et heures d'ouvertures :</t>
    </r>
  </si>
  <si>
    <r>
      <t>w</t>
    </r>
    <r>
      <rPr>
        <sz val="8"/>
        <rFont val="Arial"/>
        <family val="2"/>
      </rPr>
      <t xml:space="preserve"> Fermetures saisonnières :</t>
    </r>
  </si>
  <si>
    <r>
      <t xml:space="preserve">PERSONNELS </t>
    </r>
    <r>
      <rPr>
        <b/>
        <sz val="8"/>
        <rFont val="Arial"/>
        <family val="2"/>
      </rPr>
      <t>(Salariés de la structure)</t>
    </r>
  </si>
  <si>
    <t>Durée de travail hebdomadaire
au 31-12</t>
  </si>
  <si>
    <t>Temps plein (en heure)</t>
  </si>
  <si>
    <t>Temps partiel (en heure)</t>
  </si>
  <si>
    <t>Nom et qualification du Responsable</t>
  </si>
  <si>
    <t>Nom et qualification des Adjoints :</t>
  </si>
  <si>
    <r>
      <t xml:space="preserve">Autres personnes </t>
    </r>
    <r>
      <rPr>
        <i/>
        <sz val="8"/>
        <rFont val="Arial"/>
        <family val="2"/>
      </rPr>
      <t>(nombre, qualification et type de contrat de travail ou bénévoles)</t>
    </r>
  </si>
  <si>
    <t>EXCEDENT</t>
  </si>
  <si>
    <t>DEFICIT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</si>
</sst>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&quot;"/>
    <numFmt numFmtId="165" formatCode="#"/>
    <numFmt numFmtId="166" formatCode="#,##0.00\ [$€-40C];[Red]\-#,##0.00\ [$€-40C]"/>
    <numFmt numFmtId="167" formatCode="0.0"/>
    <numFmt numFmtId="168" formatCode="#,##0.00\ [$€-40C];\-#,##0.00\ [$€-40C]"/>
    <numFmt numFmtId="169" formatCode="[$-40C]dddd\ d\ mmmm\ yyyy"/>
  </numFmts>
  <fonts count="73">
    <font>
      <sz val="10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12"/>
      <color indexed="8"/>
      <name val="Wingdings"/>
      <family val="0"/>
    </font>
    <font>
      <b/>
      <sz val="14"/>
      <name val="Arial"/>
      <family val="2"/>
    </font>
    <font>
      <i/>
      <sz val="9"/>
      <color indexed="8"/>
      <name val="Arial"/>
      <family val="2"/>
    </font>
    <font>
      <sz val="13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i/>
      <sz val="8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0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3" borderId="9" applyNumberFormat="0" applyAlignment="0" applyProtection="0"/>
  </cellStyleXfs>
  <cellXfs count="194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2" fillId="34" borderId="0" xfId="49" applyFont="1" applyFill="1" applyProtection="1">
      <alignment/>
      <protection/>
    </xf>
    <xf numFmtId="0" fontId="2" fillId="34" borderId="0" xfId="49" applyFont="1" applyFill="1" applyBorder="1" applyProtection="1">
      <alignment/>
      <protection/>
    </xf>
    <xf numFmtId="0" fontId="6" fillId="34" borderId="0" xfId="49" applyFont="1" applyFill="1" applyProtection="1">
      <alignment/>
      <protection/>
    </xf>
    <xf numFmtId="0" fontId="8" fillId="34" borderId="0" xfId="49" applyFont="1" applyFill="1" applyBorder="1" applyAlignment="1" applyProtection="1">
      <alignment horizontal="left"/>
      <protection/>
    </xf>
    <xf numFmtId="0" fontId="6" fillId="34" borderId="0" xfId="49" applyFont="1" applyFill="1" applyBorder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6" fillId="34" borderId="0" xfId="49" applyFont="1" applyFill="1" applyAlignment="1" applyProtection="1">
      <alignment vertical="center"/>
      <protection/>
    </xf>
    <xf numFmtId="164" fontId="6" fillId="34" borderId="0" xfId="49" applyNumberFormat="1" applyFont="1" applyFill="1" applyAlignment="1" applyProtection="1">
      <alignment vertical="center"/>
      <protection/>
    </xf>
    <xf numFmtId="0" fontId="6" fillId="34" borderId="0" xfId="49" applyFont="1" applyFill="1" applyBorder="1" applyAlignment="1" applyProtection="1">
      <alignment horizontal="right" vertical="center"/>
      <protection/>
    </xf>
    <xf numFmtId="0" fontId="18" fillId="34" borderId="0" xfId="49" applyFont="1" applyFill="1" applyBorder="1" applyAlignment="1" applyProtection="1">
      <alignment horizontal="center" vertical="center"/>
      <protection/>
    </xf>
    <xf numFmtId="165" fontId="8" fillId="34" borderId="10" xfId="49" applyNumberFormat="1" applyFont="1" applyFill="1" applyBorder="1" applyAlignment="1" applyProtection="1">
      <alignment horizontal="left" vertical="center"/>
      <protection/>
    </xf>
    <xf numFmtId="0" fontId="8" fillId="34" borderId="10" xfId="49" applyNumberFormat="1" applyFont="1" applyFill="1" applyBorder="1" applyAlignment="1" applyProtection="1">
      <alignment horizontal="left" vertical="center"/>
      <protection/>
    </xf>
    <xf numFmtId="0" fontId="8" fillId="34" borderId="0" xfId="49" applyFont="1" applyFill="1" applyBorder="1" applyAlignment="1" applyProtection="1">
      <alignment horizontal="right" vertical="center"/>
      <protection/>
    </xf>
    <xf numFmtId="0" fontId="8" fillId="34" borderId="0" xfId="49" applyNumberFormat="1" applyFont="1" applyFill="1" applyBorder="1" applyAlignment="1" applyProtection="1">
      <alignment vertical="center"/>
      <protection/>
    </xf>
    <xf numFmtId="0" fontId="8" fillId="34" borderId="0" xfId="49" applyFont="1" applyFill="1" applyBorder="1" applyAlignment="1" applyProtection="1">
      <alignment vertical="center"/>
      <protection/>
    </xf>
    <xf numFmtId="0" fontId="6" fillId="34" borderId="0" xfId="49" applyFont="1" applyFill="1" applyAlignment="1" applyProtection="1">
      <alignment/>
      <protection/>
    </xf>
    <xf numFmtId="0" fontId="8" fillId="34" borderId="0" xfId="49" applyFont="1" applyFill="1" applyBorder="1" applyAlignment="1" applyProtection="1">
      <alignment horizontal="center" vertical="center"/>
      <protection/>
    </xf>
    <xf numFmtId="0" fontId="6" fillId="34" borderId="0" xfId="49" applyFont="1" applyFill="1" applyBorder="1" applyAlignment="1" applyProtection="1">
      <alignment vertical="center"/>
      <protection/>
    </xf>
    <xf numFmtId="0" fontId="6" fillId="34" borderId="0" xfId="49" applyFont="1" applyFill="1" applyAlignment="1" applyProtection="1">
      <alignment vertical="center" wrapText="1"/>
      <protection/>
    </xf>
    <xf numFmtId="0" fontId="6" fillId="34" borderId="0" xfId="49" applyFont="1" applyFill="1" applyBorder="1" applyAlignment="1" applyProtection="1">
      <alignment horizontal="left"/>
      <protection/>
    </xf>
    <xf numFmtId="0" fontId="6" fillId="34" borderId="0" xfId="49" applyFont="1" applyFill="1" applyBorder="1" applyAlignment="1" applyProtection="1">
      <alignment horizontal="left" wrapText="1"/>
      <protection/>
    </xf>
    <xf numFmtId="0" fontId="20" fillId="34" borderId="0" xfId="49" applyFont="1" applyFill="1" applyBorder="1" applyAlignment="1" applyProtection="1">
      <alignment horizontal="left" vertical="top" wrapText="1"/>
      <protection/>
    </xf>
    <xf numFmtId="167" fontId="6" fillId="34" borderId="0" xfId="49" applyNumberFormat="1" applyFont="1" applyFill="1" applyAlignment="1" applyProtection="1">
      <alignment vertical="center"/>
      <protection/>
    </xf>
    <xf numFmtId="0" fontId="20" fillId="34" borderId="0" xfId="49" applyFont="1" applyFill="1" applyBorder="1" applyAlignment="1" applyProtection="1">
      <alignment vertical="center" wrapText="1"/>
      <protection/>
    </xf>
    <xf numFmtId="9" fontId="6" fillId="34" borderId="0" xfId="51" applyFont="1" applyFill="1" applyBorder="1" applyAlignment="1" applyProtection="1">
      <alignment horizontal="left"/>
      <protection/>
    </xf>
    <xf numFmtId="0" fontId="6" fillId="34" borderId="0" xfId="49" applyFont="1" applyFill="1" applyBorder="1" applyAlignment="1" applyProtection="1">
      <alignment/>
      <protection/>
    </xf>
    <xf numFmtId="0" fontId="6" fillId="34" borderId="0" xfId="49" applyFont="1" applyFill="1" applyBorder="1" applyAlignment="1" applyProtection="1">
      <alignment wrapText="1"/>
      <protection/>
    </xf>
    <xf numFmtId="0" fontId="22" fillId="34" borderId="0" xfId="49" applyFont="1" applyFill="1" applyBorder="1" applyAlignment="1" applyProtection="1">
      <alignment horizontal="left" vertical="top" wrapText="1"/>
      <protection/>
    </xf>
    <xf numFmtId="0" fontId="6" fillId="34" borderId="0" xfId="49" applyFont="1" applyFill="1" applyBorder="1" applyAlignment="1" applyProtection="1">
      <alignment horizontal="left" vertical="center"/>
      <protection/>
    </xf>
    <xf numFmtId="0" fontId="8" fillId="34" borderId="0" xfId="49" applyFont="1" applyFill="1" applyAlignment="1" applyProtection="1">
      <alignment horizontal="left"/>
      <protection/>
    </xf>
    <xf numFmtId="0" fontId="23" fillId="34" borderId="0" xfId="49" applyFont="1" applyFill="1" applyBorder="1" applyAlignment="1" applyProtection="1">
      <alignment horizontal="center" vertical="center"/>
      <protection/>
    </xf>
    <xf numFmtId="0" fontId="20" fillId="34" borderId="0" xfId="49" applyFont="1" applyFill="1" applyAlignment="1" applyProtection="1">
      <alignment vertical="center"/>
      <protection/>
    </xf>
    <xf numFmtId="0" fontId="16" fillId="34" borderId="0" xfId="49" applyFont="1" applyFill="1" applyAlignment="1" applyProtection="1">
      <alignment vertical="center"/>
      <protection/>
    </xf>
    <xf numFmtId="164" fontId="6" fillId="34" borderId="0" xfId="49" applyNumberFormat="1" applyFont="1" applyFill="1" applyBorder="1" applyAlignment="1" applyProtection="1">
      <alignment vertical="center"/>
      <protection/>
    </xf>
    <xf numFmtId="0" fontId="6" fillId="34" borderId="0" xfId="49" applyFont="1" applyFill="1" applyBorder="1" applyAlignment="1" applyProtection="1">
      <alignment horizontal="center" vertical="center" wrapText="1"/>
      <protection/>
    </xf>
    <xf numFmtId="0" fontId="24" fillId="34" borderId="0" xfId="0" applyFont="1" applyFill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/>
    </xf>
    <xf numFmtId="0" fontId="26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 horizontal="left" indent="1"/>
      <protection/>
    </xf>
    <xf numFmtId="0" fontId="32" fillId="34" borderId="0" xfId="0" applyFont="1" applyFill="1" applyAlignment="1" applyProtection="1">
      <alignment horizontal="left" indent="1"/>
      <protection/>
    </xf>
    <xf numFmtId="0" fontId="28" fillId="34" borderId="0" xfId="0" applyFont="1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 horizontal="right"/>
      <protection/>
    </xf>
    <xf numFmtId="0" fontId="28" fillId="34" borderId="0" xfId="0" applyFont="1" applyFill="1" applyAlignment="1" applyProtection="1">
      <alignment horizontal="right"/>
      <protection/>
    </xf>
    <xf numFmtId="0" fontId="33" fillId="34" borderId="0" xfId="0" applyFont="1" applyFill="1" applyAlignment="1" applyProtection="1">
      <alignment/>
      <protection/>
    </xf>
    <xf numFmtId="0" fontId="34" fillId="34" borderId="0" xfId="0" applyFont="1" applyFill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6" fillId="34" borderId="11" xfId="49" applyFont="1" applyFill="1" applyBorder="1" applyProtection="1">
      <alignment/>
      <protection/>
    </xf>
    <xf numFmtId="0" fontId="6" fillId="34" borderId="12" xfId="49" applyFont="1" applyFill="1" applyBorder="1" applyProtection="1">
      <alignment/>
      <protection/>
    </xf>
    <xf numFmtId="0" fontId="6" fillId="34" borderId="13" xfId="49" applyFont="1" applyFill="1" applyBorder="1" applyProtection="1">
      <alignment/>
      <protection/>
    </xf>
    <xf numFmtId="0" fontId="6" fillId="34" borderId="14" xfId="49" applyFont="1" applyFill="1" applyBorder="1" applyAlignment="1" applyProtection="1">
      <alignment horizontal="left"/>
      <protection/>
    </xf>
    <xf numFmtId="0" fontId="8" fillId="34" borderId="15" xfId="49" applyFont="1" applyFill="1" applyBorder="1" applyAlignment="1" applyProtection="1">
      <alignment horizontal="left"/>
      <protection/>
    </xf>
    <xf numFmtId="0" fontId="10" fillId="34" borderId="14" xfId="49" applyFont="1" applyFill="1" applyBorder="1" applyAlignment="1" applyProtection="1">
      <alignment horizontal="left" vertical="top"/>
      <protection/>
    </xf>
    <xf numFmtId="0" fontId="6" fillId="34" borderId="15" xfId="49" applyFont="1" applyFill="1" applyBorder="1" applyProtection="1">
      <alignment/>
      <protection/>
    </xf>
    <xf numFmtId="0" fontId="8" fillId="34" borderId="14" xfId="49" applyFont="1" applyFill="1" applyBorder="1" applyProtection="1">
      <alignment/>
      <protection/>
    </xf>
    <xf numFmtId="0" fontId="6" fillId="34" borderId="14" xfId="49" applyFont="1" applyFill="1" applyBorder="1" applyProtection="1">
      <alignment/>
      <protection/>
    </xf>
    <xf numFmtId="0" fontId="6" fillId="34" borderId="16" xfId="49" applyFont="1" applyFill="1" applyBorder="1" applyProtection="1">
      <alignment/>
      <protection/>
    </xf>
    <xf numFmtId="0" fontId="6" fillId="34" borderId="17" xfId="49" applyFont="1" applyFill="1" applyBorder="1" applyProtection="1">
      <alignment/>
      <protection/>
    </xf>
    <xf numFmtId="0" fontId="6" fillId="34" borderId="18" xfId="49" applyFont="1" applyFill="1" applyBorder="1" applyProtection="1">
      <alignment/>
      <protection/>
    </xf>
    <xf numFmtId="0" fontId="6" fillId="34" borderId="11" xfId="49" applyFont="1" applyFill="1" applyBorder="1" applyAlignment="1" applyProtection="1">
      <alignment horizontal="center"/>
      <protection/>
    </xf>
    <xf numFmtId="0" fontId="6" fillId="34" borderId="12" xfId="49" applyFont="1" applyFill="1" applyBorder="1" applyAlignment="1" applyProtection="1">
      <alignment horizontal="left"/>
      <protection/>
    </xf>
    <xf numFmtId="0" fontId="6" fillId="34" borderId="14" xfId="49" applyFont="1" applyFill="1" applyBorder="1" applyAlignment="1" applyProtection="1">
      <alignment horizontal="center"/>
      <protection/>
    </xf>
    <xf numFmtId="0" fontId="8" fillId="34" borderId="14" xfId="49" applyFont="1" applyFill="1" applyBorder="1" applyAlignment="1" applyProtection="1">
      <alignment horizontal="center"/>
      <protection/>
    </xf>
    <xf numFmtId="0" fontId="6" fillId="34" borderId="14" xfId="49" applyFont="1" applyFill="1" applyBorder="1" applyAlignment="1" applyProtection="1">
      <alignment vertical="center" wrapText="1"/>
      <protection/>
    </xf>
    <xf numFmtId="166" fontId="8" fillId="34" borderId="15" xfId="49" applyNumberFormat="1" applyFont="1" applyFill="1" applyBorder="1" applyAlignment="1" applyProtection="1">
      <alignment/>
      <protection/>
    </xf>
    <xf numFmtId="0" fontId="6" fillId="34" borderId="14" xfId="49" applyFont="1" applyFill="1" applyBorder="1" applyAlignment="1" applyProtection="1">
      <alignment vertical="center"/>
      <protection/>
    </xf>
    <xf numFmtId="4" fontId="8" fillId="34" borderId="15" xfId="49" applyNumberFormat="1" applyFont="1" applyFill="1" applyBorder="1" applyAlignment="1" applyProtection="1">
      <alignment horizontal="right"/>
      <protection/>
    </xf>
    <xf numFmtId="0" fontId="6" fillId="34" borderId="14" xfId="49" applyFont="1" applyFill="1" applyBorder="1" applyAlignment="1" applyProtection="1">
      <alignment horizontal="right" vertical="center"/>
      <protection/>
    </xf>
    <xf numFmtId="0" fontId="8" fillId="34" borderId="16" xfId="49" applyFont="1" applyFill="1" applyBorder="1" applyAlignment="1" applyProtection="1">
      <alignment horizontal="center" vertical="center"/>
      <protection/>
    </xf>
    <xf numFmtId="0" fontId="8" fillId="34" borderId="17" xfId="49" applyFont="1" applyFill="1" applyBorder="1" applyAlignment="1" applyProtection="1">
      <alignment horizontal="right" vertical="center"/>
      <protection/>
    </xf>
    <xf numFmtId="0" fontId="6" fillId="34" borderId="17" xfId="49" applyFont="1" applyFill="1" applyBorder="1" applyAlignment="1" applyProtection="1">
      <alignment horizontal="left" vertical="center"/>
      <protection/>
    </xf>
    <xf numFmtId="164" fontId="6" fillId="34" borderId="18" xfId="49" applyNumberFormat="1" applyFont="1" applyFill="1" applyBorder="1" applyAlignment="1" applyProtection="1">
      <alignment vertical="center"/>
      <protection/>
    </xf>
    <xf numFmtId="166" fontId="8" fillId="34" borderId="0" xfId="49" applyNumberFormat="1" applyFont="1" applyFill="1" applyBorder="1" applyAlignment="1" applyProtection="1">
      <alignment horizontal="right"/>
      <protection/>
    </xf>
    <xf numFmtId="0" fontId="6" fillId="34" borderId="0" xfId="49" applyFont="1" applyFill="1" applyBorder="1" applyAlignment="1" applyProtection="1">
      <alignment vertical="center" wrapText="1"/>
      <protection/>
    </xf>
    <xf numFmtId="166" fontId="8" fillId="34" borderId="0" xfId="49" applyNumberFormat="1" applyFont="1" applyFill="1" applyBorder="1" applyAlignment="1" applyProtection="1">
      <alignment/>
      <protection/>
    </xf>
    <xf numFmtId="164" fontId="8" fillId="34" borderId="17" xfId="49" applyNumberFormat="1" applyFont="1" applyFill="1" applyBorder="1" applyAlignment="1" applyProtection="1">
      <alignment horizontal="right" vertical="center"/>
      <protection/>
    </xf>
    <xf numFmtId="0" fontId="6" fillId="34" borderId="14" xfId="49" applyFont="1" applyFill="1" applyBorder="1" applyAlignment="1" applyProtection="1">
      <alignment horizontal="center" wrapText="1"/>
      <protection/>
    </xf>
    <xf numFmtId="0" fontId="6" fillId="34" borderId="16" xfId="49" applyFont="1" applyFill="1" applyBorder="1" applyAlignment="1" applyProtection="1">
      <alignment horizontal="right" vertical="center"/>
      <protection/>
    </xf>
    <xf numFmtId="0" fontId="8" fillId="34" borderId="11" xfId="49" applyFont="1" applyFill="1" applyBorder="1" applyAlignment="1" applyProtection="1">
      <alignment horizontal="center" vertical="center"/>
      <protection/>
    </xf>
    <xf numFmtId="0" fontId="8" fillId="34" borderId="12" xfId="49" applyFont="1" applyFill="1" applyBorder="1" applyAlignment="1" applyProtection="1">
      <alignment horizontal="right"/>
      <protection/>
    </xf>
    <xf numFmtId="0" fontId="6" fillId="34" borderId="16" xfId="49" applyFont="1" applyFill="1" applyBorder="1" applyAlignment="1" applyProtection="1">
      <alignment horizontal="center"/>
      <protection/>
    </xf>
    <xf numFmtId="0" fontId="6" fillId="34" borderId="17" xfId="49" applyFont="1" applyFill="1" applyBorder="1" applyAlignment="1" applyProtection="1">
      <alignment horizontal="left"/>
      <protection/>
    </xf>
    <xf numFmtId="4" fontId="6" fillId="34" borderId="18" xfId="49" applyNumberFormat="1" applyFont="1" applyFill="1" applyBorder="1" applyAlignment="1" applyProtection="1">
      <alignment vertical="center"/>
      <protection/>
    </xf>
    <xf numFmtId="0" fontId="6" fillId="34" borderId="11" xfId="49" applyFont="1" applyFill="1" applyBorder="1" applyAlignment="1" applyProtection="1">
      <alignment horizontal="center" vertical="center"/>
      <protection/>
    </xf>
    <xf numFmtId="4" fontId="8" fillId="34" borderId="13" xfId="49" applyNumberFormat="1" applyFont="1" applyFill="1" applyBorder="1" applyAlignment="1" applyProtection="1">
      <alignment horizontal="right" vertical="center"/>
      <protection/>
    </xf>
    <xf numFmtId="0" fontId="6" fillId="34" borderId="14" xfId="49" applyFont="1" applyFill="1" applyBorder="1" applyAlignment="1" applyProtection="1">
      <alignment horizontal="center" vertical="center"/>
      <protection/>
    </xf>
    <xf numFmtId="0" fontId="6" fillId="34" borderId="16" xfId="49" applyFont="1" applyFill="1" applyBorder="1" applyAlignment="1" applyProtection="1">
      <alignment vertical="center"/>
      <protection/>
    </xf>
    <xf numFmtId="0" fontId="8" fillId="34" borderId="17" xfId="49" applyFont="1" applyFill="1" applyBorder="1" applyAlignment="1" applyProtection="1">
      <alignment horizontal="left" vertical="center"/>
      <protection/>
    </xf>
    <xf numFmtId="4" fontId="8" fillId="34" borderId="18" xfId="49" applyNumberFormat="1" applyFont="1" applyFill="1" applyBorder="1" applyAlignment="1" applyProtection="1">
      <alignment horizontal="right" vertical="center"/>
      <protection/>
    </xf>
    <xf numFmtId="0" fontId="6" fillId="34" borderId="11" xfId="49" applyFont="1" applyFill="1" applyBorder="1" applyAlignment="1" applyProtection="1">
      <alignment vertical="center"/>
      <protection/>
    </xf>
    <xf numFmtId="0" fontId="8" fillId="34" borderId="12" xfId="49" applyFont="1" applyFill="1" applyBorder="1" applyAlignment="1" applyProtection="1">
      <alignment horizontal="right" vertical="center"/>
      <protection/>
    </xf>
    <xf numFmtId="4" fontId="6" fillId="34" borderId="13" xfId="49" applyNumberFormat="1" applyFont="1" applyFill="1" applyBorder="1" applyAlignment="1" applyProtection="1">
      <alignment vertical="center"/>
      <protection/>
    </xf>
    <xf numFmtId="0" fontId="8" fillId="34" borderId="11" xfId="49" applyFont="1" applyFill="1" applyBorder="1" applyAlignment="1" applyProtection="1">
      <alignment horizontal="center"/>
      <protection/>
    </xf>
    <xf numFmtId="0" fontId="6" fillId="34" borderId="17" xfId="49" applyFont="1" applyFill="1" applyBorder="1" applyAlignment="1" applyProtection="1">
      <alignment/>
      <protection/>
    </xf>
    <xf numFmtId="166" fontId="8" fillId="34" borderId="19" xfId="49" applyNumberFormat="1" applyFont="1" applyFill="1" applyBorder="1" applyAlignment="1" applyProtection="1">
      <alignment horizontal="right"/>
      <protection/>
    </xf>
    <xf numFmtId="168" fontId="8" fillId="34" borderId="19" xfId="49" applyNumberFormat="1" applyFont="1" applyFill="1" applyBorder="1" applyAlignment="1" applyProtection="1">
      <alignment/>
      <protection/>
    </xf>
    <xf numFmtId="0" fontId="30" fillId="34" borderId="20" xfId="0" applyFont="1" applyFill="1" applyBorder="1" applyAlignment="1" applyProtection="1">
      <alignment horizontal="center" wrapText="1"/>
      <protection/>
    </xf>
    <xf numFmtId="0" fontId="24" fillId="34" borderId="14" xfId="0" applyFont="1" applyFill="1" applyBorder="1" applyAlignment="1" applyProtection="1">
      <alignment/>
      <protection/>
    </xf>
    <xf numFmtId="0" fontId="28" fillId="34" borderId="16" xfId="0" applyFont="1" applyFill="1" applyBorder="1" applyAlignment="1" applyProtection="1">
      <alignment horizontal="center"/>
      <protection locked="0"/>
    </xf>
    <xf numFmtId="0" fontId="24" fillId="34" borderId="21" xfId="0" applyFont="1" applyFill="1" applyBorder="1" applyAlignment="1" applyProtection="1">
      <alignment/>
      <protection/>
    </xf>
    <xf numFmtId="0" fontId="24" fillId="34" borderId="22" xfId="0" applyFont="1" applyFill="1" applyBorder="1" applyAlignment="1" applyProtection="1">
      <alignment/>
      <protection/>
    </xf>
    <xf numFmtId="0" fontId="28" fillId="34" borderId="23" xfId="0" applyFont="1" applyFill="1" applyBorder="1" applyAlignment="1" applyProtection="1">
      <alignment horizontal="center"/>
      <protection locked="0"/>
    </xf>
    <xf numFmtId="0" fontId="24" fillId="34" borderId="24" xfId="0" applyFont="1" applyFill="1" applyBorder="1" applyAlignment="1" applyProtection="1">
      <alignment/>
      <protection/>
    </xf>
    <xf numFmtId="0" fontId="30" fillId="34" borderId="25" xfId="0" applyFont="1" applyFill="1" applyBorder="1" applyAlignment="1" applyProtection="1">
      <alignment horizontal="center" wrapText="1"/>
      <protection/>
    </xf>
    <xf numFmtId="4" fontId="8" fillId="34" borderId="15" xfId="49" applyNumberFormat="1" applyFont="1" applyFill="1" applyBorder="1" applyAlignment="1" applyProtection="1">
      <alignment/>
      <protection/>
    </xf>
    <xf numFmtId="166" fontId="8" fillId="34" borderId="26" xfId="49" applyNumberFormat="1" applyFont="1" applyFill="1" applyBorder="1" applyAlignment="1" applyProtection="1">
      <alignment horizontal="right"/>
      <protection locked="0"/>
    </xf>
    <xf numFmtId="166" fontId="8" fillId="34" borderId="18" xfId="49" applyNumberFormat="1" applyFont="1" applyFill="1" applyBorder="1" applyAlignment="1" applyProtection="1">
      <alignment horizontal="right"/>
      <protection locked="0"/>
    </xf>
    <xf numFmtId="166" fontId="8" fillId="34" borderId="26" xfId="49" applyNumberFormat="1" applyFont="1" applyFill="1" applyBorder="1" applyAlignment="1" applyProtection="1">
      <alignment/>
      <protection locked="0"/>
    </xf>
    <xf numFmtId="166" fontId="8" fillId="34" borderId="18" xfId="49" applyNumberFormat="1" applyFont="1" applyFill="1" applyBorder="1" applyAlignment="1" applyProtection="1">
      <alignment/>
      <protection locked="0"/>
    </xf>
    <xf numFmtId="166" fontId="8" fillId="34" borderId="26" xfId="49" applyNumberFormat="1" applyFont="1" applyFill="1" applyBorder="1" applyAlignment="1" applyProtection="1">
      <alignment/>
      <protection/>
    </xf>
    <xf numFmtId="166" fontId="6" fillId="34" borderId="18" xfId="49" applyNumberFormat="1" applyFont="1" applyFill="1" applyBorder="1" applyAlignment="1" applyProtection="1">
      <alignment horizontal="right"/>
      <protection locked="0"/>
    </xf>
    <xf numFmtId="166" fontId="6" fillId="34" borderId="18" xfId="49" applyNumberFormat="1" applyFont="1" applyFill="1" applyBorder="1" applyAlignment="1" applyProtection="1">
      <alignment/>
      <protection locked="0"/>
    </xf>
    <xf numFmtId="49" fontId="28" fillId="34" borderId="17" xfId="0" applyNumberFormat="1" applyFont="1" applyFill="1" applyBorder="1" applyAlignment="1" applyProtection="1">
      <alignment/>
      <protection locked="0"/>
    </xf>
    <xf numFmtId="0" fontId="28" fillId="34" borderId="27" xfId="0" applyFont="1" applyFill="1" applyBorder="1" applyAlignment="1" applyProtection="1">
      <alignment horizontal="center"/>
      <protection locked="0"/>
    </xf>
    <xf numFmtId="0" fontId="28" fillId="34" borderId="19" xfId="0" applyFont="1" applyFill="1" applyBorder="1" applyAlignment="1" applyProtection="1">
      <alignment horizontal="center"/>
      <protection locked="0"/>
    </xf>
    <xf numFmtId="166" fontId="6" fillId="34" borderId="18" xfId="49" applyNumberFormat="1" applyFont="1" applyFill="1" applyBorder="1" applyAlignment="1" applyProtection="1">
      <alignment horizontal="right"/>
      <protection/>
    </xf>
    <xf numFmtId="0" fontId="72" fillId="34" borderId="0" xfId="49" applyNumberFormat="1" applyFont="1" applyFill="1" applyProtection="1">
      <alignment/>
      <protection/>
    </xf>
    <xf numFmtId="14" fontId="72" fillId="34" borderId="0" xfId="49" applyNumberFormat="1" applyFont="1" applyFill="1" applyProtection="1">
      <alignment/>
      <protection/>
    </xf>
    <xf numFmtId="0" fontId="3" fillId="34" borderId="28" xfId="49" applyFont="1" applyFill="1" applyBorder="1" applyAlignment="1" applyProtection="1">
      <alignment horizontal="center"/>
      <protection/>
    </xf>
    <xf numFmtId="0" fontId="3" fillId="34" borderId="29" xfId="49" applyFont="1" applyFill="1" applyBorder="1" applyAlignment="1" applyProtection="1">
      <alignment horizontal="center"/>
      <protection/>
    </xf>
    <xf numFmtId="0" fontId="3" fillId="34" borderId="30" xfId="49" applyFont="1" applyFill="1" applyBorder="1" applyAlignment="1" applyProtection="1">
      <alignment horizontal="center"/>
      <protection/>
    </xf>
    <xf numFmtId="0" fontId="4" fillId="34" borderId="31" xfId="49" applyFont="1" applyFill="1" applyBorder="1" applyAlignment="1" applyProtection="1">
      <alignment horizontal="center"/>
      <protection/>
    </xf>
    <xf numFmtId="0" fontId="4" fillId="34" borderId="32" xfId="49" applyFont="1" applyFill="1" applyBorder="1" applyAlignment="1" applyProtection="1">
      <alignment horizontal="center"/>
      <protection/>
    </xf>
    <xf numFmtId="0" fontId="4" fillId="34" borderId="33" xfId="49" applyFont="1" applyFill="1" applyBorder="1" applyAlignment="1" applyProtection="1">
      <alignment horizontal="center"/>
      <protection/>
    </xf>
    <xf numFmtId="0" fontId="5" fillId="34" borderId="34" xfId="49" applyFont="1" applyFill="1" applyBorder="1" applyAlignment="1" applyProtection="1">
      <alignment horizontal="center" vertical="center"/>
      <protection/>
    </xf>
    <xf numFmtId="0" fontId="5" fillId="34" borderId="35" xfId="49" applyFont="1" applyFill="1" applyBorder="1" applyAlignment="1" applyProtection="1">
      <alignment horizontal="center" vertical="center"/>
      <protection/>
    </xf>
    <xf numFmtId="0" fontId="5" fillId="34" borderId="36" xfId="49" applyFont="1" applyFill="1" applyBorder="1" applyAlignment="1" applyProtection="1">
      <alignment horizontal="center" vertical="center"/>
      <protection/>
    </xf>
    <xf numFmtId="0" fontId="7" fillId="34" borderId="0" xfId="49" applyFont="1" applyFill="1" applyBorder="1" applyAlignment="1" applyProtection="1">
      <alignment horizontal="center"/>
      <protection/>
    </xf>
    <xf numFmtId="0" fontId="8" fillId="34" borderId="31" xfId="49" applyFont="1" applyFill="1" applyBorder="1" applyAlignment="1" applyProtection="1">
      <alignment horizontal="center"/>
      <protection locked="0"/>
    </xf>
    <xf numFmtId="0" fontId="8" fillId="34" borderId="32" xfId="49" applyFont="1" applyFill="1" applyBorder="1" applyAlignment="1" applyProtection="1">
      <alignment horizontal="center"/>
      <protection locked="0"/>
    </xf>
    <xf numFmtId="0" fontId="8" fillId="34" borderId="33" xfId="49" applyFont="1" applyFill="1" applyBorder="1" applyAlignment="1" applyProtection="1">
      <alignment horizontal="center"/>
      <protection locked="0"/>
    </xf>
    <xf numFmtId="0" fontId="6" fillId="34" borderId="37" xfId="49" applyFont="1" applyFill="1" applyBorder="1" applyAlignment="1" applyProtection="1">
      <alignment horizontal="left"/>
      <protection/>
    </xf>
    <xf numFmtId="0" fontId="6" fillId="34" borderId="38" xfId="49" applyFont="1" applyFill="1" applyBorder="1" applyAlignment="1" applyProtection="1">
      <alignment horizontal="left"/>
      <protection/>
    </xf>
    <xf numFmtId="0" fontId="6" fillId="34" borderId="39" xfId="49" applyFont="1" applyFill="1" applyBorder="1" applyAlignment="1" applyProtection="1">
      <alignment horizontal="left"/>
      <protection/>
    </xf>
    <xf numFmtId="0" fontId="8" fillId="34" borderId="40" xfId="49" applyFont="1" applyFill="1" applyBorder="1" applyAlignment="1" applyProtection="1">
      <alignment horizontal="left"/>
      <protection locked="0"/>
    </xf>
    <xf numFmtId="0" fontId="8" fillId="34" borderId="18" xfId="49" applyFont="1" applyFill="1" applyBorder="1" applyAlignment="1" applyProtection="1">
      <alignment horizontal="left"/>
      <protection locked="0"/>
    </xf>
    <xf numFmtId="0" fontId="6" fillId="34" borderId="14" xfId="49" applyFont="1" applyFill="1" applyBorder="1" applyAlignment="1" applyProtection="1">
      <alignment horizontal="left"/>
      <protection/>
    </xf>
    <xf numFmtId="0" fontId="6" fillId="34" borderId="41" xfId="49" applyFont="1" applyFill="1" applyBorder="1" applyAlignment="1" applyProtection="1">
      <alignment horizontal="left"/>
      <protection/>
    </xf>
    <xf numFmtId="49" fontId="8" fillId="34" borderId="40" xfId="49" applyNumberFormat="1" applyFont="1" applyFill="1" applyBorder="1" applyAlignment="1" applyProtection="1">
      <alignment horizontal="left"/>
      <protection locked="0"/>
    </xf>
    <xf numFmtId="49" fontId="8" fillId="34" borderId="18" xfId="49" applyNumberFormat="1" applyFont="1" applyFill="1" applyBorder="1" applyAlignment="1" applyProtection="1">
      <alignment horizontal="left"/>
      <protection locked="0"/>
    </xf>
    <xf numFmtId="0" fontId="12" fillId="34" borderId="28" xfId="49" applyFont="1" applyFill="1" applyBorder="1" applyAlignment="1" applyProtection="1">
      <alignment horizontal="center"/>
      <protection/>
    </xf>
    <xf numFmtId="0" fontId="12" fillId="34" borderId="29" xfId="49" applyFont="1" applyFill="1" applyBorder="1" applyAlignment="1" applyProtection="1">
      <alignment horizontal="center"/>
      <protection/>
    </xf>
    <xf numFmtId="0" fontId="12" fillId="34" borderId="30" xfId="49" applyFont="1" applyFill="1" applyBorder="1" applyAlignment="1" applyProtection="1">
      <alignment horizontal="center"/>
      <protection/>
    </xf>
    <xf numFmtId="0" fontId="13" fillId="34" borderId="37" xfId="49" applyFont="1" applyFill="1" applyBorder="1" applyAlignment="1" applyProtection="1">
      <alignment horizontal="center" vertical="center"/>
      <protection/>
    </xf>
    <xf numFmtId="0" fontId="13" fillId="34" borderId="38" xfId="49" applyFont="1" applyFill="1" applyBorder="1" applyAlignment="1" applyProtection="1">
      <alignment horizontal="center" vertical="center"/>
      <protection/>
    </xf>
    <xf numFmtId="0" fontId="13" fillId="34" borderId="39" xfId="49" applyFont="1" applyFill="1" applyBorder="1" applyAlignment="1" applyProtection="1">
      <alignment horizontal="center" vertical="center"/>
      <protection/>
    </xf>
    <xf numFmtId="0" fontId="15" fillId="34" borderId="42" xfId="49" applyFont="1" applyFill="1" applyBorder="1" applyAlignment="1" applyProtection="1">
      <alignment horizontal="center"/>
      <protection/>
    </xf>
    <xf numFmtId="0" fontId="15" fillId="34" borderId="43" xfId="49" applyFont="1" applyFill="1" applyBorder="1" applyAlignment="1" applyProtection="1">
      <alignment horizontal="center"/>
      <protection/>
    </xf>
    <xf numFmtId="0" fontId="15" fillId="34" borderId="44" xfId="49" applyFont="1" applyFill="1" applyBorder="1" applyAlignment="1" applyProtection="1">
      <alignment horizontal="center"/>
      <protection/>
    </xf>
    <xf numFmtId="0" fontId="16" fillId="34" borderId="45" xfId="49" applyFont="1" applyFill="1" applyBorder="1" applyAlignment="1" applyProtection="1">
      <alignment horizontal="center" vertical="center"/>
      <protection/>
    </xf>
    <xf numFmtId="0" fontId="16" fillId="34" borderId="46" xfId="49" applyFont="1" applyFill="1" applyBorder="1" applyAlignment="1" applyProtection="1">
      <alignment horizontal="center" vertical="center"/>
      <protection/>
    </xf>
    <xf numFmtId="0" fontId="16" fillId="34" borderId="47" xfId="49" applyFont="1" applyFill="1" applyBorder="1" applyAlignment="1" applyProtection="1">
      <alignment horizontal="center" vertical="center"/>
      <protection/>
    </xf>
    <xf numFmtId="0" fontId="14" fillId="34" borderId="37" xfId="49" applyFont="1" applyFill="1" applyBorder="1" applyAlignment="1" applyProtection="1">
      <alignment horizontal="center" vertical="center"/>
      <protection/>
    </xf>
    <xf numFmtId="0" fontId="14" fillId="34" borderId="38" xfId="49" applyFont="1" applyFill="1" applyBorder="1" applyAlignment="1" applyProtection="1">
      <alignment horizontal="center" vertical="center"/>
      <protection/>
    </xf>
    <xf numFmtId="0" fontId="14" fillId="34" borderId="39" xfId="49" applyFont="1" applyFill="1" applyBorder="1" applyAlignment="1" applyProtection="1">
      <alignment horizontal="center" vertical="center"/>
      <protection/>
    </xf>
    <xf numFmtId="0" fontId="12" fillId="34" borderId="31" xfId="49" applyFont="1" applyFill="1" applyBorder="1" applyAlignment="1" applyProtection="1">
      <alignment horizontal="center"/>
      <protection/>
    </xf>
    <xf numFmtId="0" fontId="12" fillId="34" borderId="32" xfId="49" applyFont="1" applyFill="1" applyBorder="1" applyAlignment="1" applyProtection="1">
      <alignment horizontal="center"/>
      <protection/>
    </xf>
    <xf numFmtId="0" fontId="12" fillId="34" borderId="33" xfId="49" applyFont="1" applyFill="1" applyBorder="1" applyAlignment="1" applyProtection="1">
      <alignment horizontal="center"/>
      <protection/>
    </xf>
    <xf numFmtId="165" fontId="8" fillId="34" borderId="48" xfId="49" applyNumberFormat="1" applyFont="1" applyFill="1" applyBorder="1" applyAlignment="1" applyProtection="1">
      <alignment horizontal="left" vertical="center"/>
      <protection/>
    </xf>
    <xf numFmtId="165" fontId="8" fillId="34" borderId="10" xfId="49" applyNumberFormat="1" applyFont="1" applyFill="1" applyBorder="1" applyAlignment="1" applyProtection="1">
      <alignment horizontal="left" vertical="center"/>
      <protection/>
    </xf>
    <xf numFmtId="0" fontId="19" fillId="34" borderId="0" xfId="49" applyFont="1" applyFill="1" applyBorder="1" applyAlignment="1" applyProtection="1">
      <alignment horizontal="center" vertical="center"/>
      <protection/>
    </xf>
    <xf numFmtId="0" fontId="7" fillId="34" borderId="0" xfId="49" applyFont="1" applyFill="1" applyBorder="1" applyAlignment="1" applyProtection="1">
      <alignment horizontal="center" vertical="center"/>
      <protection/>
    </xf>
    <xf numFmtId="0" fontId="8" fillId="34" borderId="19" xfId="49" applyFont="1" applyFill="1" applyBorder="1" applyAlignment="1" applyProtection="1">
      <alignment horizontal="center" vertical="center"/>
      <protection/>
    </xf>
    <xf numFmtId="0" fontId="15" fillId="34" borderId="28" xfId="49" applyFont="1" applyFill="1" applyBorder="1" applyAlignment="1" applyProtection="1">
      <alignment horizontal="center" vertical="center"/>
      <protection/>
    </xf>
    <xf numFmtId="0" fontId="15" fillId="34" borderId="29" xfId="49" applyFont="1" applyFill="1" applyBorder="1" applyAlignment="1" applyProtection="1">
      <alignment horizontal="center" vertical="center"/>
      <protection/>
    </xf>
    <xf numFmtId="0" fontId="15" fillId="34" borderId="30" xfId="49" applyFont="1" applyFill="1" applyBorder="1" applyAlignment="1" applyProtection="1">
      <alignment horizontal="center" vertical="center"/>
      <protection/>
    </xf>
    <xf numFmtId="0" fontId="16" fillId="34" borderId="31" xfId="49" applyFont="1" applyFill="1" applyBorder="1" applyAlignment="1" applyProtection="1">
      <alignment horizontal="center" vertical="center" wrapText="1"/>
      <protection/>
    </xf>
    <xf numFmtId="0" fontId="16" fillId="34" borderId="32" xfId="49" applyFont="1" applyFill="1" applyBorder="1" applyAlignment="1" applyProtection="1">
      <alignment horizontal="center" vertical="center" wrapText="1"/>
      <protection/>
    </xf>
    <xf numFmtId="0" fontId="16" fillId="34" borderId="33" xfId="49" applyFont="1" applyFill="1" applyBorder="1" applyAlignment="1" applyProtection="1">
      <alignment horizontal="center" vertical="center" wrapText="1"/>
      <protection/>
    </xf>
    <xf numFmtId="0" fontId="8" fillId="34" borderId="38" xfId="49" applyFont="1" applyFill="1" applyBorder="1" applyAlignment="1" applyProtection="1">
      <alignment horizontal="center" vertical="center"/>
      <protection/>
    </xf>
    <xf numFmtId="0" fontId="6" fillId="34" borderId="0" xfId="49" applyFont="1" applyFill="1" applyBorder="1" applyAlignment="1" applyProtection="1">
      <alignment horizontal="right" vertical="center"/>
      <protection/>
    </xf>
    <xf numFmtId="0" fontId="6" fillId="34" borderId="0" xfId="49" applyFont="1" applyFill="1" applyBorder="1" applyAlignment="1" applyProtection="1">
      <alignment horizontal="left" vertical="center"/>
      <protection locked="0"/>
    </xf>
    <xf numFmtId="14" fontId="6" fillId="34" borderId="0" xfId="49" applyNumberFormat="1" applyFont="1" applyFill="1" applyBorder="1" applyAlignment="1" applyProtection="1">
      <alignment horizontal="left" vertical="center"/>
      <protection locked="0"/>
    </xf>
    <xf numFmtId="0" fontId="25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 vertical="top"/>
      <protection/>
    </xf>
    <xf numFmtId="165" fontId="31" fillId="34" borderId="17" xfId="0" applyNumberFormat="1" applyFont="1" applyFill="1" applyBorder="1" applyAlignment="1" applyProtection="1">
      <alignment horizontal="left" vertical="center"/>
      <protection/>
    </xf>
    <xf numFmtId="0" fontId="31" fillId="34" borderId="17" xfId="0" applyFont="1" applyFill="1" applyBorder="1" applyAlignment="1" applyProtection="1">
      <alignment horizontal="left" vertical="center"/>
      <protection/>
    </xf>
    <xf numFmtId="0" fontId="28" fillId="34" borderId="17" xfId="0" applyFont="1" applyFill="1" applyBorder="1" applyAlignment="1" applyProtection="1">
      <alignment horizontal="left" vertical="center"/>
      <protection locked="0"/>
    </xf>
    <xf numFmtId="0" fontId="30" fillId="34" borderId="2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8" fillId="34" borderId="18" xfId="0" applyFont="1" applyFill="1" applyBorder="1" applyAlignment="1" applyProtection="1">
      <alignment horizontal="left" vertical="center"/>
      <protection locked="0"/>
    </xf>
    <xf numFmtId="0" fontId="31" fillId="34" borderId="28" xfId="0" applyFont="1" applyFill="1" applyBorder="1" applyAlignment="1" applyProtection="1">
      <alignment horizontal="center" vertical="center" wrapText="1"/>
      <protection/>
    </xf>
    <xf numFmtId="0" fontId="31" fillId="34" borderId="29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37" fillId="34" borderId="31" xfId="0" applyFont="1" applyFill="1" applyBorder="1" applyAlignment="1" applyProtection="1">
      <alignment horizontal="center" vertical="center" wrapText="1"/>
      <protection/>
    </xf>
    <xf numFmtId="0" fontId="37" fillId="34" borderId="32" xfId="0" applyFont="1" applyFill="1" applyBorder="1" applyAlignment="1" applyProtection="1">
      <alignment horizontal="center" vertical="center" wrapText="1"/>
      <protection/>
    </xf>
    <xf numFmtId="0" fontId="37" fillId="34" borderId="33" xfId="0" applyFont="1" applyFill="1" applyBorder="1" applyAlignment="1" applyProtection="1">
      <alignment horizontal="center" vertical="center" wrapText="1"/>
      <protection/>
    </xf>
    <xf numFmtId="0" fontId="28" fillId="34" borderId="49" xfId="0" applyFont="1" applyFill="1" applyBorder="1" applyAlignment="1" applyProtection="1">
      <alignment horizontal="left" vertical="center"/>
      <protection locked="0"/>
    </xf>
    <xf numFmtId="0" fontId="28" fillId="34" borderId="26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ACOMPTE 2014 APPS - ASRE" xfId="49"/>
    <cellStyle name="Note" xfId="50"/>
    <cellStyle name="Percent" xfId="51"/>
    <cellStyle name="Sans nom1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8"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619125</xdr:colOff>
      <xdr:row>7</xdr:row>
      <xdr:rowOff>85725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9057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2</xdr:col>
      <xdr:colOff>571500</xdr:colOff>
      <xdr:row>6</xdr:row>
      <xdr:rowOff>95250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7810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76200</xdr:rowOff>
    </xdr:from>
    <xdr:to>
      <xdr:col>2</xdr:col>
      <xdr:colOff>619125</xdr:colOff>
      <xdr:row>4</xdr:row>
      <xdr:rowOff>257175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7905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FOPROD\IMPRIMES%20LD%202009\CLSH%20ADOS\COMPTE%20DE%20RESULTAT%20ALSH%20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 REMPLIR NOS COMPTES"/>
      <sheetName val="CLSH ADO RECTO "/>
      <sheetName val="CLSH ADO VERSO"/>
      <sheetName val="Liste du personn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Zeros="0" tabSelected="1" zoomScale="80" zoomScaleNormal="80" zoomScalePageLayoutView="0" workbookViewId="0" topLeftCell="A1">
      <selection activeCell="J1" sqref="J1"/>
    </sheetView>
  </sheetViews>
  <sheetFormatPr defaultColWidth="10.421875" defaultRowHeight="12.75"/>
  <cols>
    <col min="1" max="1" width="4.00390625" style="1" customWidth="1"/>
    <col min="2" max="2" width="11.28125" style="2" customWidth="1"/>
    <col min="3" max="3" width="3.421875" style="2" customWidth="1"/>
    <col min="4" max="4" width="16.7109375" style="2" customWidth="1"/>
    <col min="5" max="5" width="10.421875" style="2" customWidth="1"/>
    <col min="6" max="6" width="14.00390625" style="2" customWidth="1"/>
    <col min="7" max="7" width="11.57421875" style="2" customWidth="1"/>
    <col min="8" max="8" width="19.140625" style="2" customWidth="1"/>
    <col min="9" max="9" width="21.140625" style="2" customWidth="1"/>
    <col min="10" max="11" width="13.140625" style="2" customWidth="1"/>
    <col min="12" max="16384" width="10.421875" style="2" customWidth="1"/>
  </cols>
  <sheetData>
    <row r="1" spans="1:11" ht="12.75">
      <c r="A1" s="121">
        <f ca="1">YEAR(TODAY())</f>
        <v>2020</v>
      </c>
      <c r="K1" s="122"/>
    </row>
    <row r="2" spans="2:9" ht="23.25">
      <c r="B2" s="3"/>
      <c r="C2" s="123" t="s">
        <v>0</v>
      </c>
      <c r="D2" s="124"/>
      <c r="E2" s="124"/>
      <c r="F2" s="124"/>
      <c r="G2" s="124"/>
      <c r="H2" s="124"/>
      <c r="I2" s="125"/>
    </row>
    <row r="3" spans="2:9" ht="20.25">
      <c r="B3" s="3"/>
      <c r="C3" s="126" t="str">
        <f>"ACOMPTE EXERCICE "&amp;A1</f>
        <v>ACOMPTE EXERCICE 2020</v>
      </c>
      <c r="D3" s="127"/>
      <c r="E3" s="127"/>
      <c r="F3" s="127"/>
      <c r="G3" s="127"/>
      <c r="H3" s="127"/>
      <c r="I3" s="128"/>
    </row>
    <row r="5" spans="2:9" ht="24" customHeight="1">
      <c r="B5" s="3"/>
      <c r="C5" s="129" t="s">
        <v>1</v>
      </c>
      <c r="D5" s="130"/>
      <c r="E5" s="130"/>
      <c r="F5" s="130"/>
      <c r="G5" s="130"/>
      <c r="H5" s="130"/>
      <c r="I5" s="131"/>
    </row>
    <row r="7" s="4" customFormat="1" ht="9" customHeight="1"/>
    <row r="8" spans="2:9" s="4" customFormat="1" ht="15">
      <c r="B8" s="132" t="s">
        <v>2</v>
      </c>
      <c r="C8" s="132"/>
      <c r="D8" s="132"/>
      <c r="E8" s="132"/>
      <c r="F8" s="132"/>
      <c r="G8" s="132"/>
      <c r="H8" s="132"/>
      <c r="I8" s="132"/>
    </row>
    <row r="9" s="4" customFormat="1" ht="15"/>
    <row r="10" s="4" customFormat="1" ht="9.75" customHeight="1"/>
    <row r="11" s="4" customFormat="1" ht="9.75" customHeight="1"/>
    <row r="12" spans="2:9" s="4" customFormat="1" ht="22.5" customHeight="1">
      <c r="B12" s="52" t="s">
        <v>3</v>
      </c>
      <c r="C12" s="53"/>
      <c r="D12" s="53"/>
      <c r="E12" s="53"/>
      <c r="F12" s="53"/>
      <c r="G12" s="53"/>
      <c r="H12" s="53"/>
      <c r="I12" s="54"/>
    </row>
    <row r="13" spans="2:9" s="4" customFormat="1" ht="16.5" customHeight="1">
      <c r="B13" s="133"/>
      <c r="C13" s="134"/>
      <c r="D13" s="134"/>
      <c r="E13" s="134"/>
      <c r="F13" s="134"/>
      <c r="G13" s="134"/>
      <c r="H13" s="134"/>
      <c r="I13" s="135"/>
    </row>
    <row r="14" spans="2:9" s="4" customFormat="1" ht="24" customHeight="1">
      <c r="B14" s="55" t="s">
        <v>4</v>
      </c>
      <c r="C14" s="5"/>
      <c r="D14" s="5"/>
      <c r="E14" s="5"/>
      <c r="F14" s="5"/>
      <c r="G14" s="5"/>
      <c r="H14" s="5"/>
      <c r="I14" s="56"/>
    </row>
    <row r="15" spans="2:9" s="4" customFormat="1" ht="16.5" customHeight="1">
      <c r="B15" s="133"/>
      <c r="C15" s="134"/>
      <c r="D15" s="134"/>
      <c r="E15" s="134"/>
      <c r="F15" s="134"/>
      <c r="G15" s="134"/>
      <c r="H15" s="134"/>
      <c r="I15" s="135"/>
    </row>
    <row r="16" spans="2:9" s="4" customFormat="1" ht="21.75" customHeight="1">
      <c r="B16" s="136" t="s">
        <v>5</v>
      </c>
      <c r="C16" s="137"/>
      <c r="D16" s="137"/>
      <c r="E16" s="137"/>
      <c r="F16" s="137"/>
      <c r="G16" s="137"/>
      <c r="H16" s="137"/>
      <c r="I16" s="138"/>
    </row>
    <row r="17" spans="2:9" s="4" customFormat="1" ht="16.5" customHeight="1">
      <c r="B17" s="133"/>
      <c r="C17" s="134"/>
      <c r="D17" s="134"/>
      <c r="E17" s="134"/>
      <c r="F17" s="134"/>
      <c r="G17" s="134"/>
      <c r="H17" s="134"/>
      <c r="I17" s="135"/>
    </row>
    <row r="18" spans="2:9" s="4" customFormat="1" ht="26.25" customHeight="1">
      <c r="B18" s="136" t="s">
        <v>6</v>
      </c>
      <c r="C18" s="137"/>
      <c r="D18" s="137"/>
      <c r="E18" s="137"/>
      <c r="F18" s="137"/>
      <c r="G18" s="137"/>
      <c r="H18" s="137"/>
      <c r="I18" s="138"/>
    </row>
    <row r="19" spans="2:9" s="4" customFormat="1" ht="16.5" customHeight="1">
      <c r="B19" s="133"/>
      <c r="C19" s="134"/>
      <c r="D19" s="134"/>
      <c r="E19" s="134"/>
      <c r="F19" s="134"/>
      <c r="G19" s="134"/>
      <c r="H19" s="134"/>
      <c r="I19" s="135"/>
    </row>
    <row r="20" spans="2:9" s="4" customFormat="1" ht="27" customHeight="1">
      <c r="B20" s="60" t="s">
        <v>7</v>
      </c>
      <c r="C20" s="6"/>
      <c r="D20" s="6"/>
      <c r="E20" s="5"/>
      <c r="F20" s="5"/>
      <c r="G20" s="5"/>
      <c r="H20" s="5"/>
      <c r="I20" s="56"/>
    </row>
    <row r="21" spans="2:9" s="4" customFormat="1" ht="12.75" customHeight="1">
      <c r="B21" s="57" t="s">
        <v>8</v>
      </c>
      <c r="C21" s="6"/>
      <c r="D21" s="6"/>
      <c r="E21" s="6"/>
      <c r="F21" s="6"/>
      <c r="G21" s="6"/>
      <c r="H21" s="6"/>
      <c r="I21" s="58"/>
    </row>
    <row r="22" spans="2:9" s="4" customFormat="1" ht="16.5" customHeight="1">
      <c r="B22" s="133"/>
      <c r="C22" s="134"/>
      <c r="D22" s="134"/>
      <c r="E22" s="134"/>
      <c r="F22" s="134"/>
      <c r="G22" s="134"/>
      <c r="H22" s="134"/>
      <c r="I22" s="135"/>
    </row>
    <row r="23" spans="2:9" s="4" customFormat="1" ht="9" customHeight="1">
      <c r="B23" s="6"/>
      <c r="C23" s="6"/>
      <c r="D23" s="6"/>
      <c r="E23" s="6"/>
      <c r="F23" s="6"/>
      <c r="G23" s="6"/>
      <c r="H23" s="6"/>
      <c r="I23" s="6"/>
    </row>
    <row r="24" spans="2:9" s="4" customFormat="1" ht="15">
      <c r="B24" s="52"/>
      <c r="C24" s="53"/>
      <c r="D24" s="53"/>
      <c r="E24" s="53"/>
      <c r="F24" s="53"/>
      <c r="G24" s="53"/>
      <c r="H24" s="53"/>
      <c r="I24" s="54"/>
    </row>
    <row r="25" spans="2:9" s="4" customFormat="1" ht="15.75">
      <c r="B25" s="59" t="s">
        <v>9</v>
      </c>
      <c r="C25" s="6"/>
      <c r="D25" s="6"/>
      <c r="E25" s="6"/>
      <c r="F25" s="6"/>
      <c r="G25" s="6"/>
      <c r="H25" s="6"/>
      <c r="I25" s="58"/>
    </row>
    <row r="26" spans="2:9" s="4" customFormat="1" ht="15">
      <c r="B26" s="60"/>
      <c r="C26" s="6"/>
      <c r="D26" s="6"/>
      <c r="E26" s="6"/>
      <c r="F26" s="6"/>
      <c r="G26" s="6"/>
      <c r="H26" s="6"/>
      <c r="I26" s="58"/>
    </row>
    <row r="27" spans="2:9" s="4" customFormat="1" ht="16.5" customHeight="1">
      <c r="B27" s="60" t="s">
        <v>10</v>
      </c>
      <c r="C27" s="139"/>
      <c r="D27" s="139"/>
      <c r="E27" s="139"/>
      <c r="F27" s="139"/>
      <c r="G27" s="139"/>
      <c r="H27" s="139"/>
      <c r="I27" s="140"/>
    </row>
    <row r="28" spans="2:9" s="4" customFormat="1" ht="16.5" customHeight="1">
      <c r="B28" s="60" t="s">
        <v>11</v>
      </c>
      <c r="C28" s="139"/>
      <c r="D28" s="139"/>
      <c r="E28" s="139"/>
      <c r="F28" s="139"/>
      <c r="G28" s="139"/>
      <c r="H28" s="139"/>
      <c r="I28" s="140"/>
    </row>
    <row r="29" spans="2:9" s="4" customFormat="1" ht="16.5" customHeight="1">
      <c r="B29" s="141" t="s">
        <v>12</v>
      </c>
      <c r="C29" s="142"/>
      <c r="D29" s="143"/>
      <c r="E29" s="143"/>
      <c r="F29" s="143"/>
      <c r="G29" s="143"/>
      <c r="H29" s="143"/>
      <c r="I29" s="144"/>
    </row>
    <row r="30" spans="2:9" s="4" customFormat="1" ht="16.5" customHeight="1">
      <c r="B30" s="60" t="s">
        <v>13</v>
      </c>
      <c r="C30" s="139"/>
      <c r="D30" s="139"/>
      <c r="E30" s="139"/>
      <c r="F30" s="139"/>
      <c r="G30" s="139"/>
      <c r="H30" s="139"/>
      <c r="I30" s="140"/>
    </row>
    <row r="31" spans="2:9" s="4" customFormat="1" ht="15">
      <c r="B31" s="61"/>
      <c r="C31" s="62"/>
      <c r="D31" s="62"/>
      <c r="E31" s="62"/>
      <c r="F31" s="62"/>
      <c r="G31" s="62"/>
      <c r="H31" s="62"/>
      <c r="I31" s="63"/>
    </row>
    <row r="32" spans="2:9" ht="13.5" customHeight="1">
      <c r="B32" s="6"/>
      <c r="C32" s="6"/>
      <c r="D32" s="6"/>
      <c r="E32" s="6"/>
      <c r="F32" s="6"/>
      <c r="G32" s="6"/>
      <c r="H32" s="6"/>
      <c r="I32" s="6"/>
    </row>
    <row r="33" spans="2:9" ht="10.5" customHeight="1">
      <c r="B33" s="145"/>
      <c r="C33" s="146"/>
      <c r="D33" s="146"/>
      <c r="E33" s="146"/>
      <c r="F33" s="146"/>
      <c r="G33" s="146"/>
      <c r="H33" s="146"/>
      <c r="I33" s="147"/>
    </row>
    <row r="34" spans="2:9" ht="16.5" customHeight="1">
      <c r="B34" s="148" t="s">
        <v>14</v>
      </c>
      <c r="C34" s="149"/>
      <c r="D34" s="149"/>
      <c r="E34" s="149"/>
      <c r="F34" s="149"/>
      <c r="G34" s="149"/>
      <c r="H34" s="149"/>
      <c r="I34" s="150"/>
    </row>
    <row r="35" spans="2:9" ht="14.25" customHeight="1">
      <c r="B35" s="148" t="s">
        <v>15</v>
      </c>
      <c r="C35" s="149"/>
      <c r="D35" s="149"/>
      <c r="E35" s="149"/>
      <c r="F35" s="149"/>
      <c r="G35" s="149"/>
      <c r="H35" s="149"/>
      <c r="I35" s="150"/>
    </row>
    <row r="36" spans="2:9" ht="18.75" customHeight="1">
      <c r="B36" s="157" t="s">
        <v>16</v>
      </c>
      <c r="C36" s="158"/>
      <c r="D36" s="158"/>
      <c r="E36" s="158"/>
      <c r="F36" s="158"/>
      <c r="G36" s="158"/>
      <c r="H36" s="158"/>
      <c r="I36" s="159"/>
    </row>
    <row r="37" spans="2:9" ht="10.5" customHeight="1">
      <c r="B37" s="157" t="s">
        <v>17</v>
      </c>
      <c r="C37" s="158"/>
      <c r="D37" s="158"/>
      <c r="E37" s="158"/>
      <c r="F37" s="158"/>
      <c r="G37" s="158"/>
      <c r="H37" s="158"/>
      <c r="I37" s="159"/>
    </row>
    <row r="38" spans="2:9" ht="10.5" customHeight="1">
      <c r="B38" s="157" t="s">
        <v>18</v>
      </c>
      <c r="C38" s="158"/>
      <c r="D38" s="158"/>
      <c r="E38" s="158"/>
      <c r="F38" s="158"/>
      <c r="G38" s="158"/>
      <c r="H38" s="158"/>
      <c r="I38" s="159"/>
    </row>
    <row r="39" spans="2:9" ht="12" customHeight="1">
      <c r="B39" s="157" t="s">
        <v>19</v>
      </c>
      <c r="C39" s="158"/>
      <c r="D39" s="158"/>
      <c r="E39" s="158"/>
      <c r="F39" s="158"/>
      <c r="G39" s="158"/>
      <c r="H39" s="158"/>
      <c r="I39" s="159"/>
    </row>
    <row r="40" spans="2:9" ht="11.25" customHeight="1">
      <c r="B40" s="160"/>
      <c r="C40" s="161"/>
      <c r="D40" s="161"/>
      <c r="E40" s="161"/>
      <c r="F40" s="161"/>
      <c r="G40" s="161"/>
      <c r="H40" s="161"/>
      <c r="I40" s="162"/>
    </row>
    <row r="41" ht="216" customHeight="1"/>
    <row r="42" spans="2:9" ht="12.75">
      <c r="B42" s="151" t="s">
        <v>20</v>
      </c>
      <c r="C42" s="152"/>
      <c r="D42" s="152"/>
      <c r="E42" s="152"/>
      <c r="F42" s="152"/>
      <c r="G42" s="152"/>
      <c r="H42" s="152"/>
      <c r="I42" s="153"/>
    </row>
    <row r="43" spans="2:9" ht="12.75">
      <c r="B43" s="154" t="str">
        <f>"ACOMPTE PS - PS ANIMATION LOCALE - "&amp;A1&amp;" - TRAITER LES DONNEES PREVISIONNELLES - DOSSIER DE DEMANDE D'AIDE"</f>
        <v>ACOMPTE PS - PS ANIMATION LOCALE - 2020 - TRAITER LES DONNEES PREVISIONNELLES - DOSSIER DE DEMANDE D'AIDE</v>
      </c>
      <c r="C43" s="155"/>
      <c r="D43" s="155"/>
      <c r="E43" s="155"/>
      <c r="F43" s="155"/>
      <c r="G43" s="155"/>
      <c r="H43" s="155"/>
      <c r="I43" s="156"/>
    </row>
  </sheetData>
  <sheetProtection password="C0FC" sheet="1"/>
  <mergeCells count="26">
    <mergeCell ref="B42:I42"/>
    <mergeCell ref="B43:I43"/>
    <mergeCell ref="B35:I35"/>
    <mergeCell ref="B36:I36"/>
    <mergeCell ref="B37:I37"/>
    <mergeCell ref="B38:I38"/>
    <mergeCell ref="B39:I39"/>
    <mergeCell ref="B40:I40"/>
    <mergeCell ref="C28:I28"/>
    <mergeCell ref="B29:C29"/>
    <mergeCell ref="D29:I29"/>
    <mergeCell ref="C30:I30"/>
    <mergeCell ref="B33:I33"/>
    <mergeCell ref="B34:I34"/>
    <mergeCell ref="B16:I16"/>
    <mergeCell ref="B17:I17"/>
    <mergeCell ref="B18:I18"/>
    <mergeCell ref="B19:I19"/>
    <mergeCell ref="B22:I22"/>
    <mergeCell ref="C27:I27"/>
    <mergeCell ref="C2:I2"/>
    <mergeCell ref="C3:I3"/>
    <mergeCell ref="C5:I5"/>
    <mergeCell ref="B8:I8"/>
    <mergeCell ref="B13:I13"/>
    <mergeCell ref="B15:I15"/>
  </mergeCells>
  <conditionalFormatting sqref="B13">
    <cfRule type="cellIs" priority="1" dxfId="0" operator="equal" stopIfTrue="1">
      <formula>""</formula>
    </cfRule>
  </conditionalFormatting>
  <conditionalFormatting sqref="B15">
    <cfRule type="cellIs" priority="2" dxfId="0" operator="equal" stopIfTrue="1">
      <formula>""</formula>
    </cfRule>
  </conditionalFormatting>
  <conditionalFormatting sqref="B17">
    <cfRule type="cellIs" priority="3" dxfId="0" operator="equal" stopIfTrue="1">
      <formula>""</formula>
    </cfRule>
  </conditionalFormatting>
  <conditionalFormatting sqref="B19">
    <cfRule type="cellIs" priority="4" dxfId="0" operator="equal" stopIfTrue="1">
      <formula>""</formula>
    </cfRule>
  </conditionalFormatting>
  <conditionalFormatting sqref="B22">
    <cfRule type="cellIs" priority="5" dxfId="0" operator="equal" stopIfTrue="1">
      <formula>""</formula>
    </cfRule>
  </conditionalFormatting>
  <conditionalFormatting sqref="C27">
    <cfRule type="cellIs" priority="6" dxfId="0" operator="equal" stopIfTrue="1">
      <formula>0</formula>
    </cfRule>
  </conditionalFormatting>
  <conditionalFormatting sqref="C28">
    <cfRule type="cellIs" priority="7" dxfId="0" operator="equal" stopIfTrue="1">
      <formula>0</formula>
    </cfRule>
  </conditionalFormatting>
  <conditionalFormatting sqref="D29">
    <cfRule type="cellIs" priority="8" dxfId="0" operator="equal" stopIfTrue="1">
      <formula>""</formula>
    </cfRule>
  </conditionalFormatting>
  <conditionalFormatting sqref="C30">
    <cfRule type="cellIs" priority="9" dxfId="0" operator="equal" stopIfTrue="1">
      <formula>0</formula>
    </cfRule>
  </conditionalFormatting>
  <printOptions/>
  <pageMargins left="0.2755905511811024" right="0.4724409448818898" top="0.31496062992125984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showZero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D1" sqref="D1:G1"/>
    </sheetView>
  </sheetViews>
  <sheetFormatPr defaultColWidth="10.421875" defaultRowHeight="12.75"/>
  <cols>
    <col min="1" max="1" width="3.57421875" style="7" customWidth="1"/>
    <col min="2" max="2" width="5.8515625" style="8" customWidth="1"/>
    <col min="3" max="3" width="55.57421875" style="8" customWidth="1"/>
    <col min="4" max="4" width="21.00390625" style="9" customWidth="1"/>
    <col min="5" max="5" width="9.421875" style="8" customWidth="1"/>
    <col min="6" max="6" width="45.421875" style="8" customWidth="1"/>
    <col min="7" max="7" width="21.00390625" style="9" customWidth="1"/>
    <col min="8" max="16384" width="10.421875" style="8" customWidth="1"/>
  </cols>
  <sheetData>
    <row r="1" spans="3:7" ht="25.5" customHeight="1">
      <c r="C1" s="10" t="s">
        <v>21</v>
      </c>
      <c r="D1" s="163">
        <f>+'DOSSIER PRESTATION DE SERVICE'!B13</f>
        <v>0</v>
      </c>
      <c r="E1" s="163"/>
      <c r="F1" s="163"/>
      <c r="G1" s="163"/>
    </row>
    <row r="2" spans="2:7" ht="25.5" customHeight="1">
      <c r="B2" s="11"/>
      <c r="C2" s="10" t="s">
        <v>22</v>
      </c>
      <c r="D2" s="164">
        <f>+'DOSSIER PRESTATION DE SERVICE'!B17</f>
        <v>0</v>
      </c>
      <c r="E2" s="164"/>
      <c r="F2" s="164"/>
      <c r="G2" s="164"/>
    </row>
    <row r="3" spans="2:7" ht="25.5" customHeight="1">
      <c r="B3" s="11"/>
      <c r="C3" s="10" t="s">
        <v>23</v>
      </c>
      <c r="D3" s="12">
        <f>+'DOSSIER PRESTATION DE SERVICE'!B22</f>
        <v>0</v>
      </c>
      <c r="E3" s="13"/>
      <c r="F3" s="13"/>
      <c r="G3" s="13"/>
    </row>
    <row r="4" spans="2:7" ht="14.25" customHeight="1">
      <c r="B4" s="11"/>
      <c r="C4" s="14"/>
      <c r="D4" s="15"/>
      <c r="E4" s="16"/>
      <c r="F4" s="16"/>
      <c r="G4" s="15"/>
    </row>
    <row r="5" spans="2:7" s="17" customFormat="1" ht="18.75" customHeight="1">
      <c r="B5" s="165" t="str">
        <f>"BUDGET PREVISIONNEL EXERCICE "&amp;'DOSSIER PRESTATION DE SERVICE'!A1</f>
        <v>BUDGET PREVISIONNEL EXERCICE 2020</v>
      </c>
      <c r="C5" s="165"/>
      <c r="D5" s="165"/>
      <c r="E5" s="165"/>
      <c r="F5" s="165"/>
      <c r="G5" s="165"/>
    </row>
    <row r="6" spans="2:7" s="17" customFormat="1" ht="6" customHeight="1">
      <c r="B6" s="18"/>
      <c r="C6" s="18"/>
      <c r="D6" s="18"/>
      <c r="E6" s="18"/>
      <c r="F6" s="18"/>
      <c r="G6" s="18"/>
    </row>
    <row r="7" spans="2:7" ht="16.5" customHeight="1">
      <c r="B7" s="166" t="s">
        <v>24</v>
      </c>
      <c r="C7" s="166"/>
      <c r="D7" s="166"/>
      <c r="E7" s="166"/>
      <c r="F7" s="166"/>
      <c r="G7" s="166"/>
    </row>
    <row r="8" spans="2:7" s="19" customFormat="1" ht="6" customHeight="1">
      <c r="B8" s="18"/>
      <c r="C8" s="18"/>
      <c r="D8" s="18"/>
      <c r="E8" s="18"/>
      <c r="F8" s="18"/>
      <c r="G8" s="18"/>
    </row>
    <row r="9" spans="2:7" ht="27.75" customHeight="1">
      <c r="B9" s="167" t="s">
        <v>25</v>
      </c>
      <c r="C9" s="167"/>
      <c r="D9" s="167"/>
      <c r="E9" s="167" t="s">
        <v>26</v>
      </c>
      <c r="F9" s="167"/>
      <c r="G9" s="167"/>
    </row>
    <row r="10" spans="2:7" ht="35.25" customHeight="1">
      <c r="B10" s="64">
        <v>60</v>
      </c>
      <c r="C10" s="65" t="s">
        <v>27</v>
      </c>
      <c r="D10" s="110"/>
      <c r="E10" s="64">
        <v>70623</v>
      </c>
      <c r="F10" s="65" t="s">
        <v>28</v>
      </c>
      <c r="G10" s="112"/>
    </row>
    <row r="11" spans="2:7" s="20" customFormat="1" ht="35.25" customHeight="1">
      <c r="B11" s="66">
        <v>61</v>
      </c>
      <c r="C11" s="21" t="s">
        <v>29</v>
      </c>
      <c r="D11" s="111"/>
      <c r="E11" s="66">
        <v>70624</v>
      </c>
      <c r="F11" s="22" t="s">
        <v>30</v>
      </c>
      <c r="G11" s="113"/>
    </row>
    <row r="12" spans="2:7" s="20" customFormat="1" ht="39" customHeight="1">
      <c r="B12" s="67"/>
      <c r="C12" s="23" t="s">
        <v>31</v>
      </c>
      <c r="D12" s="77"/>
      <c r="E12" s="67"/>
      <c r="F12" s="23" t="s">
        <v>32</v>
      </c>
      <c r="G12" s="109"/>
    </row>
    <row r="13" spans="2:8" ht="35.25" customHeight="1">
      <c r="B13" s="66">
        <v>62</v>
      </c>
      <c r="C13" s="21" t="s">
        <v>33</v>
      </c>
      <c r="D13" s="111"/>
      <c r="E13" s="66">
        <v>70625</v>
      </c>
      <c r="F13" s="21" t="s">
        <v>34</v>
      </c>
      <c r="G13" s="113"/>
      <c r="H13" s="24"/>
    </row>
    <row r="14" spans="2:7" ht="50.25" customHeight="1">
      <c r="B14" s="68"/>
      <c r="C14" s="25" t="s">
        <v>35</v>
      </c>
      <c r="D14" s="78"/>
      <c r="E14" s="67"/>
      <c r="F14" s="23" t="s">
        <v>36</v>
      </c>
      <c r="G14" s="109"/>
    </row>
    <row r="15" spans="2:7" ht="35.25" customHeight="1">
      <c r="B15" s="66" t="s">
        <v>37</v>
      </c>
      <c r="C15" s="26" t="s">
        <v>38</v>
      </c>
      <c r="D15" s="111"/>
      <c r="E15" s="66">
        <v>70642</v>
      </c>
      <c r="F15" s="22" t="s">
        <v>39</v>
      </c>
      <c r="G15" s="113"/>
    </row>
    <row r="16" spans="2:7" ht="11.25" customHeight="1">
      <c r="B16" s="66"/>
      <c r="C16" s="26"/>
      <c r="D16" s="79"/>
      <c r="E16" s="66"/>
      <c r="F16" s="23"/>
      <c r="G16" s="69"/>
    </row>
    <row r="17" spans="2:7" ht="35.25" customHeight="1">
      <c r="B17" s="66" t="s">
        <v>40</v>
      </c>
      <c r="C17" s="21" t="s">
        <v>41</v>
      </c>
      <c r="D17" s="111"/>
      <c r="E17" s="66">
        <v>708</v>
      </c>
      <c r="F17" s="27" t="s">
        <v>42</v>
      </c>
      <c r="G17" s="113"/>
    </row>
    <row r="18" spans="2:7" ht="35.25" customHeight="1">
      <c r="B18" s="66">
        <v>64</v>
      </c>
      <c r="C18" s="21" t="s">
        <v>43</v>
      </c>
      <c r="D18" s="111"/>
      <c r="E18" s="81">
        <v>741</v>
      </c>
      <c r="F18" s="27" t="s">
        <v>44</v>
      </c>
      <c r="G18" s="113"/>
    </row>
    <row r="19" spans="2:7" ht="35.25" customHeight="1">
      <c r="B19" s="66">
        <v>65</v>
      </c>
      <c r="C19" s="21" t="s">
        <v>45</v>
      </c>
      <c r="D19" s="111"/>
      <c r="E19" s="66">
        <v>742</v>
      </c>
      <c r="F19" s="27" t="s">
        <v>46</v>
      </c>
      <c r="G19" s="113"/>
    </row>
    <row r="20" spans="2:7" ht="35.25" customHeight="1">
      <c r="B20" s="66">
        <v>66</v>
      </c>
      <c r="C20" s="21" t="s">
        <v>47</v>
      </c>
      <c r="D20" s="111"/>
      <c r="E20" s="66">
        <v>743</v>
      </c>
      <c r="F20" s="27" t="s">
        <v>48</v>
      </c>
      <c r="G20" s="113"/>
    </row>
    <row r="21" spans="2:7" ht="35.25" customHeight="1">
      <c r="B21" s="66">
        <v>67</v>
      </c>
      <c r="C21" s="21" t="s">
        <v>49</v>
      </c>
      <c r="D21" s="111"/>
      <c r="E21" s="66">
        <v>744</v>
      </c>
      <c r="F21" s="28" t="s">
        <v>50</v>
      </c>
      <c r="G21" s="113"/>
    </row>
    <row r="22" spans="2:7" ht="35.25" customHeight="1">
      <c r="B22" s="66">
        <v>68</v>
      </c>
      <c r="C22" s="21" t="s">
        <v>51</v>
      </c>
      <c r="D22" s="111"/>
      <c r="E22" s="81">
        <v>7451</v>
      </c>
      <c r="F22" s="22" t="s">
        <v>52</v>
      </c>
      <c r="G22" s="113"/>
    </row>
    <row r="23" spans="2:7" ht="35.25" customHeight="1">
      <c r="B23" s="66">
        <v>69</v>
      </c>
      <c r="C23" s="21" t="s">
        <v>53</v>
      </c>
      <c r="D23" s="111"/>
      <c r="E23" s="81">
        <v>7452</v>
      </c>
      <c r="F23" s="28" t="s">
        <v>54</v>
      </c>
      <c r="G23" s="113"/>
    </row>
    <row r="24" spans="2:7" ht="35.25" customHeight="1">
      <c r="B24" s="70"/>
      <c r="C24" s="19"/>
      <c r="D24" s="35"/>
      <c r="E24" s="81">
        <v>746</v>
      </c>
      <c r="F24" s="22" t="s">
        <v>55</v>
      </c>
      <c r="G24" s="111"/>
    </row>
    <row r="25" spans="2:7" ht="18" customHeight="1">
      <c r="B25" s="70"/>
      <c r="C25" s="19"/>
      <c r="D25" s="35"/>
      <c r="E25" s="81"/>
      <c r="F25" s="29" t="s">
        <v>56</v>
      </c>
      <c r="G25" s="71"/>
    </row>
    <row r="26" spans="2:7" ht="35.25" customHeight="1">
      <c r="B26" s="70"/>
      <c r="C26" s="19"/>
      <c r="D26" s="19"/>
      <c r="E26" s="66">
        <v>747</v>
      </c>
      <c r="F26" s="21" t="s">
        <v>57</v>
      </c>
      <c r="G26" s="113"/>
    </row>
    <row r="27" spans="2:7" ht="35.25" customHeight="1">
      <c r="B27" s="70"/>
      <c r="C27" s="19"/>
      <c r="D27" s="19"/>
      <c r="E27" s="66">
        <v>748</v>
      </c>
      <c r="F27" s="21" t="s">
        <v>58</v>
      </c>
      <c r="G27" s="113"/>
    </row>
    <row r="28" spans="2:7" ht="35.25" customHeight="1">
      <c r="B28" s="70"/>
      <c r="C28" s="19"/>
      <c r="D28" s="19"/>
      <c r="E28" s="66">
        <v>75</v>
      </c>
      <c r="F28" s="27" t="s">
        <v>59</v>
      </c>
      <c r="G28" s="113"/>
    </row>
    <row r="29" spans="2:7" ht="35.25" customHeight="1">
      <c r="B29" s="70"/>
      <c r="C29" s="19"/>
      <c r="D29" s="19"/>
      <c r="E29" s="66">
        <v>76</v>
      </c>
      <c r="F29" s="21" t="s">
        <v>60</v>
      </c>
      <c r="G29" s="113"/>
    </row>
    <row r="30" spans="2:7" ht="35.25" customHeight="1">
      <c r="B30" s="70"/>
      <c r="C30" s="19"/>
      <c r="D30" s="19"/>
      <c r="E30" s="66">
        <v>77</v>
      </c>
      <c r="F30" s="27" t="s">
        <v>61</v>
      </c>
      <c r="G30" s="113"/>
    </row>
    <row r="31" spans="2:7" ht="35.25" customHeight="1">
      <c r="B31" s="70"/>
      <c r="C31" s="19"/>
      <c r="D31" s="19"/>
      <c r="E31" s="66">
        <v>78</v>
      </c>
      <c r="F31" s="21" t="s">
        <v>62</v>
      </c>
      <c r="G31" s="113"/>
    </row>
    <row r="32" spans="2:7" ht="35.25" customHeight="1">
      <c r="B32" s="72"/>
      <c r="C32" s="19"/>
      <c r="D32" s="35"/>
      <c r="E32" s="66">
        <v>79</v>
      </c>
      <c r="F32" s="21" t="s">
        <v>63</v>
      </c>
      <c r="G32" s="113"/>
    </row>
    <row r="33" spans="2:7" ht="11.25" customHeight="1">
      <c r="B33" s="73"/>
      <c r="C33" s="74"/>
      <c r="D33" s="80"/>
      <c r="E33" s="82"/>
      <c r="F33" s="75"/>
      <c r="G33" s="76"/>
    </row>
    <row r="34" spans="2:7" ht="18" customHeight="1">
      <c r="B34" s="174" t="s">
        <v>64</v>
      </c>
      <c r="C34" s="174"/>
      <c r="D34" s="174"/>
      <c r="E34" s="174"/>
      <c r="F34" s="174"/>
      <c r="G34" s="174"/>
    </row>
    <row r="35" spans="2:7" ht="35.25" customHeight="1">
      <c r="B35" s="97">
        <v>86</v>
      </c>
      <c r="C35" s="84" t="s">
        <v>65</v>
      </c>
      <c r="D35" s="114">
        <f>SUM(D36:D38)</f>
        <v>0</v>
      </c>
      <c r="E35" s="83">
        <v>87</v>
      </c>
      <c r="F35" s="84" t="s">
        <v>66</v>
      </c>
      <c r="G35" s="114">
        <f>SUM(G36:G38)</f>
        <v>0</v>
      </c>
    </row>
    <row r="36" spans="2:7" ht="35.25" customHeight="1">
      <c r="B36" s="66">
        <v>860</v>
      </c>
      <c r="C36" s="27" t="s">
        <v>67</v>
      </c>
      <c r="D36" s="115"/>
      <c r="E36" s="66">
        <v>871</v>
      </c>
      <c r="F36" s="27" t="s">
        <v>68</v>
      </c>
      <c r="G36" s="115"/>
    </row>
    <row r="37" spans="2:7" ht="35.25" customHeight="1">
      <c r="B37" s="66">
        <v>861</v>
      </c>
      <c r="C37" s="27" t="s">
        <v>69</v>
      </c>
      <c r="D37" s="115"/>
      <c r="E37" s="66">
        <v>872</v>
      </c>
      <c r="F37" s="27" t="s">
        <v>70</v>
      </c>
      <c r="G37" s="116"/>
    </row>
    <row r="38" spans="2:7" ht="35.25" customHeight="1">
      <c r="B38" s="66">
        <v>862</v>
      </c>
      <c r="C38" s="27" t="s">
        <v>71</v>
      </c>
      <c r="D38" s="115"/>
      <c r="E38" s="66">
        <v>879</v>
      </c>
      <c r="F38" s="21" t="s">
        <v>72</v>
      </c>
      <c r="G38" s="115"/>
    </row>
    <row r="39" spans="2:7" ht="14.25" customHeight="1">
      <c r="B39" s="85"/>
      <c r="C39" s="98"/>
      <c r="D39" s="87"/>
      <c r="E39" s="85"/>
      <c r="F39" s="86"/>
      <c r="G39" s="87"/>
    </row>
    <row r="40" spans="2:7" ht="25.5" customHeight="1">
      <c r="B40" s="94"/>
      <c r="C40" s="95" t="s">
        <v>104</v>
      </c>
      <c r="D40" s="120">
        <f>IF(SUM(G10:G32,G35)&gt;SUM(D10:D11,D13,D15:D23,D35),SUM(G10:G32,G35)-SUM(D10:D11,D13,D15:D23,D35),"")</f>
      </c>
      <c r="E40" s="88"/>
      <c r="F40" s="95" t="s">
        <v>105</v>
      </c>
      <c r="G40" s="120">
        <f>IF(SUM(G10:G32,G35)&lt;SUM(D10:D11,D13,D15:D23,D35),SUM(D10:D11,D13,D15:D23,D35)-SUM(G10:G32,G35),"")</f>
      </c>
    </row>
    <row r="41" spans="2:7" ht="15.75" customHeight="1">
      <c r="B41" s="70"/>
      <c r="C41" s="14"/>
      <c r="D41" s="96"/>
      <c r="E41" s="90"/>
      <c r="F41" s="30"/>
      <c r="G41" s="89"/>
    </row>
    <row r="42" spans="2:8" ht="24.75" customHeight="1">
      <c r="B42" s="70"/>
      <c r="C42" s="5" t="s">
        <v>73</v>
      </c>
      <c r="D42" s="99">
        <f>SUM(D10:D33,D35,D40)</f>
        <v>0</v>
      </c>
      <c r="E42" s="90"/>
      <c r="F42" s="5" t="s">
        <v>74</v>
      </c>
      <c r="G42" s="100">
        <f>SUM(G10:G32,G35,G40)</f>
        <v>0</v>
      </c>
      <c r="H42" s="31"/>
    </row>
    <row r="43" spans="2:7" ht="11.25" customHeight="1">
      <c r="B43" s="91"/>
      <c r="C43" s="92"/>
      <c r="D43" s="93"/>
      <c r="E43" s="91"/>
      <c r="F43" s="92"/>
      <c r="G43" s="93"/>
    </row>
    <row r="44" spans="2:7" s="19" customFormat="1" ht="15.75" customHeight="1">
      <c r="B44" s="32"/>
      <c r="C44" s="32"/>
      <c r="D44" s="32"/>
      <c r="E44" s="32"/>
      <c r="F44" s="32"/>
      <c r="G44" s="32"/>
    </row>
    <row r="45" spans="2:7" ht="15.75">
      <c r="B45" s="30" t="s">
        <v>75</v>
      </c>
      <c r="C45" s="32"/>
      <c r="D45" s="175" t="s">
        <v>76</v>
      </c>
      <c r="E45" s="175"/>
      <c r="F45" s="176"/>
      <c r="G45" s="176"/>
    </row>
    <row r="46" spans="2:7" ht="15.75">
      <c r="B46" s="19" t="s">
        <v>77</v>
      </c>
      <c r="D46" s="175" t="s">
        <v>78</v>
      </c>
      <c r="E46" s="175"/>
      <c r="F46" s="177"/>
      <c r="G46" s="177"/>
    </row>
    <row r="47" spans="2:7" ht="15.75">
      <c r="B47" s="33" t="s">
        <v>79</v>
      </c>
      <c r="C47" s="34"/>
      <c r="D47" s="175" t="s">
        <v>80</v>
      </c>
      <c r="E47" s="175" t="s">
        <v>80</v>
      </c>
      <c r="G47" s="8"/>
    </row>
    <row r="48" spans="2:7" ht="15.75">
      <c r="B48" s="33" t="s">
        <v>81</v>
      </c>
      <c r="D48" s="35"/>
      <c r="F48" s="36"/>
      <c r="G48" s="36"/>
    </row>
    <row r="49" spans="2:7" ht="93" customHeight="1">
      <c r="B49" s="19"/>
      <c r="C49" s="19"/>
      <c r="D49" s="35"/>
      <c r="E49" s="19"/>
      <c r="F49" s="19"/>
      <c r="G49" s="35"/>
    </row>
    <row r="50" spans="2:7" ht="15.75">
      <c r="B50" s="168" t="s">
        <v>20</v>
      </c>
      <c r="C50" s="169"/>
      <c r="D50" s="169"/>
      <c r="E50" s="169"/>
      <c r="F50" s="169"/>
      <c r="G50" s="170"/>
    </row>
    <row r="51" spans="2:7" ht="19.5" customHeight="1">
      <c r="B51" s="171" t="str">
        <f>"ACOMPTE PS - PS ANIMATION LOCALE - "&amp;'DOSSIER PRESTATION DE SERVICE'!A1&amp;" - TRAITER LES DONNEES PREVISIONNELLES - BUDGET PREVISIONNEL"</f>
        <v>ACOMPTE PS - PS ANIMATION LOCALE - 2020 - TRAITER LES DONNEES PREVISIONNELLES - BUDGET PREVISIONNEL</v>
      </c>
      <c r="C51" s="172"/>
      <c r="D51" s="172"/>
      <c r="E51" s="172"/>
      <c r="F51" s="172"/>
      <c r="G51" s="173"/>
    </row>
  </sheetData>
  <sheetProtection password="C0FC" sheet="1"/>
  <mergeCells count="14">
    <mergeCell ref="B50:G50"/>
    <mergeCell ref="B51:G51"/>
    <mergeCell ref="B34:G34"/>
    <mergeCell ref="D45:E45"/>
    <mergeCell ref="F45:G45"/>
    <mergeCell ref="D46:E46"/>
    <mergeCell ref="F46:G46"/>
    <mergeCell ref="D47:E47"/>
    <mergeCell ref="D1:G1"/>
    <mergeCell ref="D2:G2"/>
    <mergeCell ref="B5:G5"/>
    <mergeCell ref="B7:G7"/>
    <mergeCell ref="B9:D9"/>
    <mergeCell ref="E9:G9"/>
  </mergeCells>
  <conditionalFormatting sqref="D10:D11 D13 D15 D17:D23 D36:D38 G10:G11 G13 G15 G17:G24 G26:G32 G36:G38">
    <cfRule type="cellIs" priority="3" dxfId="0" operator="equal" stopIfTrue="1">
      <formula>""</formula>
    </cfRule>
  </conditionalFormatting>
  <conditionalFormatting sqref="F45">
    <cfRule type="cellIs" priority="6" dxfId="36" operator="equal" stopIfTrue="1">
      <formula>""</formula>
    </cfRule>
  </conditionalFormatting>
  <conditionalFormatting sqref="F46">
    <cfRule type="cellIs" priority="7" dxfId="36" operator="equal" stopIfTrue="1">
      <formula>""</formula>
    </cfRule>
  </conditionalFormatting>
  <printOptions/>
  <pageMargins left="0.4724409448818898" right="0.31496062992125984" top="0.4724409448818898" bottom="0.2755905511811024" header="0.5118110236220472" footer="0.5118110236220472"/>
  <pageSetup horizontalDpi="300" verticalDpi="300" orientation="portrait" paperSize="9" scale="55" r:id="rId3"/>
  <ignoredErrors>
    <ignoredError sqref="D40 G40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2"/>
  <sheetViews>
    <sheetView showZeros="0" zoomScale="80" zoomScaleNormal="80" zoomScalePageLayoutView="0" workbookViewId="0" topLeftCell="A1">
      <selection activeCell="B1" sqref="B1:H1"/>
    </sheetView>
  </sheetViews>
  <sheetFormatPr defaultColWidth="11.00390625" defaultRowHeight="12.75"/>
  <cols>
    <col min="1" max="1" width="3.00390625" style="37" customWidth="1"/>
    <col min="2" max="2" width="5.57421875" style="37" customWidth="1"/>
    <col min="3" max="3" width="20.28125" style="37" customWidth="1"/>
    <col min="4" max="4" width="7.00390625" style="37" customWidth="1"/>
    <col min="5" max="5" width="15.28125" style="37" customWidth="1"/>
    <col min="6" max="6" width="25.421875" style="37" customWidth="1"/>
    <col min="7" max="7" width="15.421875" style="37" customWidth="1"/>
    <col min="8" max="8" width="14.421875" style="37" customWidth="1"/>
    <col min="9" max="16384" width="11.00390625" style="37" customWidth="1"/>
  </cols>
  <sheetData>
    <row r="1" spans="2:8" ht="15.75">
      <c r="B1" s="178" t="str">
        <f>"FICHE DE SUIVI ADMINISTRATIF "&amp;'DOSSIER PRESTATION DE SERVICE'!A1</f>
        <v>FICHE DE SUIVI ADMINISTRATIF 2020</v>
      </c>
      <c r="C1" s="178"/>
      <c r="D1" s="178"/>
      <c r="E1" s="178"/>
      <c r="F1" s="178"/>
      <c r="G1" s="178"/>
      <c r="H1" s="178"/>
    </row>
    <row r="2" ht="10.5" customHeight="1"/>
    <row r="3" spans="2:8" ht="17.25" customHeight="1">
      <c r="B3" s="179" t="s">
        <v>82</v>
      </c>
      <c r="C3" s="179"/>
      <c r="D3" s="179"/>
      <c r="E3" s="179"/>
      <c r="F3" s="179"/>
      <c r="G3" s="179"/>
      <c r="H3" s="179"/>
    </row>
    <row r="4" spans="2:8" ht="60.75" customHeight="1">
      <c r="B4" s="38"/>
      <c r="C4" s="39"/>
      <c r="D4" s="39"/>
      <c r="E4" s="40"/>
      <c r="F4" s="39"/>
      <c r="G4" s="39"/>
      <c r="H4" s="39"/>
    </row>
    <row r="5" ht="27" customHeight="1"/>
    <row r="6" ht="15.75">
      <c r="B6" s="41" t="s">
        <v>83</v>
      </c>
    </row>
    <row r="7" spans="2:9" ht="15">
      <c r="B7" s="42"/>
      <c r="C7" s="43"/>
      <c r="D7" s="43"/>
      <c r="E7" s="43"/>
      <c r="F7" s="43"/>
      <c r="G7" s="43"/>
      <c r="H7" s="43"/>
      <c r="I7" s="43"/>
    </row>
    <row r="8" spans="2:9" ht="15">
      <c r="B8" s="44" t="s">
        <v>84</v>
      </c>
      <c r="C8" s="43"/>
      <c r="D8" s="43"/>
      <c r="E8" s="180">
        <f>+'Budget Prévisionnel'!D3</f>
        <v>0</v>
      </c>
      <c r="F8" s="180"/>
      <c r="G8" s="180"/>
      <c r="H8" s="180"/>
      <c r="I8" s="43"/>
    </row>
    <row r="9" spans="2:9" ht="15">
      <c r="B9" s="45" t="s">
        <v>85</v>
      </c>
      <c r="C9" s="43"/>
      <c r="D9" s="43"/>
      <c r="E9" s="43"/>
      <c r="F9" s="43"/>
      <c r="G9" s="43"/>
      <c r="H9" s="43"/>
      <c r="I9" s="43"/>
    </row>
    <row r="10" spans="2:9" ht="15">
      <c r="B10" s="45"/>
      <c r="C10" s="43"/>
      <c r="D10" s="43"/>
      <c r="E10" s="43"/>
      <c r="F10" s="43"/>
      <c r="G10" s="43"/>
      <c r="H10" s="43"/>
      <c r="I10" s="43"/>
    </row>
    <row r="11" spans="2:9" ht="15">
      <c r="B11" s="44" t="s">
        <v>86</v>
      </c>
      <c r="C11" s="43"/>
      <c r="D11" s="46"/>
      <c r="E11" s="181">
        <f>+'DOSSIER PRESTATION DE SERVICE'!B13</f>
        <v>0</v>
      </c>
      <c r="F11" s="181"/>
      <c r="G11" s="181"/>
      <c r="H11" s="181"/>
      <c r="I11" s="43"/>
    </row>
    <row r="12" spans="2:9" ht="15">
      <c r="B12" s="43"/>
      <c r="C12" s="43"/>
      <c r="D12" s="43"/>
      <c r="E12" s="43"/>
      <c r="F12" s="43"/>
      <c r="G12" s="43"/>
      <c r="H12" s="43"/>
      <c r="I12" s="43"/>
    </row>
    <row r="13" spans="2:9" ht="15">
      <c r="B13" s="43"/>
      <c r="C13" s="181">
        <f>+'DOSSIER PRESTATION DE SERVICE'!B15</f>
        <v>0</v>
      </c>
      <c r="D13" s="181"/>
      <c r="E13" s="181"/>
      <c r="F13" s="181"/>
      <c r="G13" s="47" t="s">
        <v>87</v>
      </c>
      <c r="H13" s="117"/>
      <c r="I13" s="43"/>
    </row>
    <row r="14" spans="2:9" ht="15">
      <c r="B14" s="43"/>
      <c r="C14" s="43"/>
      <c r="D14" s="43"/>
      <c r="E14" s="43"/>
      <c r="F14" s="43"/>
      <c r="G14" s="48"/>
      <c r="H14" s="43"/>
      <c r="I14" s="43"/>
    </row>
    <row r="15" spans="2:9" ht="15">
      <c r="B15" s="44" t="s">
        <v>88</v>
      </c>
      <c r="C15" s="43"/>
      <c r="D15" s="46"/>
      <c r="E15" s="181">
        <f>+'DOSSIER PRESTATION DE SERVICE'!B17</f>
        <v>0</v>
      </c>
      <c r="F15" s="181"/>
      <c r="G15" s="181"/>
      <c r="H15" s="181"/>
      <c r="I15" s="43"/>
    </row>
    <row r="16" spans="2:9" ht="15">
      <c r="B16" s="43"/>
      <c r="C16" s="43"/>
      <c r="D16" s="43"/>
      <c r="E16" s="43"/>
      <c r="F16" s="43"/>
      <c r="G16" s="48"/>
      <c r="H16" s="43"/>
      <c r="I16" s="43"/>
    </row>
    <row r="17" spans="2:9" ht="15">
      <c r="B17" s="43"/>
      <c r="C17" s="181">
        <f>+'DOSSIER PRESTATION DE SERVICE'!B19</f>
        <v>0</v>
      </c>
      <c r="D17" s="181"/>
      <c r="E17" s="181"/>
      <c r="F17" s="181"/>
      <c r="G17" s="47" t="s">
        <v>87</v>
      </c>
      <c r="H17" s="117"/>
      <c r="I17" s="43"/>
    </row>
    <row r="18" spans="2:9" ht="15">
      <c r="B18" s="43"/>
      <c r="C18" s="43"/>
      <c r="D18" s="43"/>
      <c r="E18" s="43"/>
      <c r="F18" s="43"/>
      <c r="G18" s="48"/>
      <c r="H18" s="43"/>
      <c r="I18" s="43"/>
    </row>
    <row r="19" spans="2:9" ht="15">
      <c r="B19" s="44" t="s">
        <v>89</v>
      </c>
      <c r="C19" s="43"/>
      <c r="D19" s="43"/>
      <c r="E19" s="43"/>
      <c r="F19" s="43"/>
      <c r="G19" s="48"/>
      <c r="H19" s="43"/>
      <c r="I19" s="43"/>
    </row>
    <row r="20" spans="2:9" ht="19.5" customHeight="1">
      <c r="B20" s="43"/>
      <c r="C20" s="43" t="s">
        <v>90</v>
      </c>
      <c r="D20" s="43"/>
      <c r="E20" s="182"/>
      <c r="F20" s="182"/>
      <c r="G20" s="47" t="s">
        <v>87</v>
      </c>
      <c r="H20" s="117"/>
      <c r="I20" s="43"/>
    </row>
    <row r="21" spans="2:9" ht="19.5" customHeight="1">
      <c r="B21" s="43"/>
      <c r="C21" s="43" t="s">
        <v>91</v>
      </c>
      <c r="D21" s="43"/>
      <c r="E21" s="182"/>
      <c r="F21" s="182"/>
      <c r="G21" s="47" t="s">
        <v>87</v>
      </c>
      <c r="H21" s="117"/>
      <c r="I21" s="43"/>
    </row>
    <row r="22" spans="2:9" ht="19.5" customHeight="1">
      <c r="B22" s="43"/>
      <c r="C22" s="43" t="s">
        <v>92</v>
      </c>
      <c r="D22" s="43"/>
      <c r="E22" s="182"/>
      <c r="F22" s="182"/>
      <c r="G22" s="47" t="s">
        <v>87</v>
      </c>
      <c r="H22" s="117"/>
      <c r="I22" s="43"/>
    </row>
    <row r="23" spans="2:9" ht="15">
      <c r="B23" s="43"/>
      <c r="C23" s="43"/>
      <c r="D23" s="43"/>
      <c r="E23" s="43"/>
      <c r="F23" s="43"/>
      <c r="G23" s="43"/>
      <c r="H23" s="43"/>
      <c r="I23" s="43"/>
    </row>
    <row r="24" ht="15.75">
      <c r="B24" s="41" t="s">
        <v>93</v>
      </c>
    </row>
    <row r="26" ht="15">
      <c r="B26" s="49" t="s">
        <v>94</v>
      </c>
    </row>
    <row r="28" spans="2:8" ht="17.25" customHeight="1">
      <c r="B28" s="50" t="s">
        <v>95</v>
      </c>
      <c r="D28" s="182"/>
      <c r="E28" s="182"/>
      <c r="F28" s="182"/>
      <c r="G28" s="182"/>
      <c r="H28" s="182"/>
    </row>
    <row r="29" spans="2:8" ht="17.25" customHeight="1">
      <c r="B29" s="43"/>
      <c r="C29" s="182"/>
      <c r="D29" s="182"/>
      <c r="E29" s="182"/>
      <c r="F29" s="182"/>
      <c r="G29" s="182"/>
      <c r="H29" s="182"/>
    </row>
    <row r="30" spans="2:8" ht="17.25" customHeight="1">
      <c r="B30" s="50" t="s">
        <v>96</v>
      </c>
      <c r="D30" s="182"/>
      <c r="E30" s="182"/>
      <c r="F30" s="182"/>
      <c r="G30" s="182"/>
      <c r="H30" s="182"/>
    </row>
    <row r="31" spans="2:8" ht="17.25" customHeight="1">
      <c r="B31" s="43"/>
      <c r="C31" s="182"/>
      <c r="D31" s="182"/>
      <c r="E31" s="182"/>
      <c r="F31" s="182"/>
      <c r="G31" s="182"/>
      <c r="H31" s="182"/>
    </row>
    <row r="32" spans="2:8" ht="9.75" customHeight="1">
      <c r="B32" s="40"/>
      <c r="C32" s="40"/>
      <c r="D32" s="40"/>
      <c r="E32" s="40"/>
      <c r="F32" s="40"/>
      <c r="G32" s="40"/>
      <c r="H32" s="40"/>
    </row>
    <row r="33" ht="14.25" customHeight="1">
      <c r="B33" s="41" t="s">
        <v>97</v>
      </c>
    </row>
    <row r="34" spans="7:8" ht="26.25" customHeight="1">
      <c r="G34" s="183" t="s">
        <v>98</v>
      </c>
      <c r="H34" s="184"/>
    </row>
    <row r="35" spans="7:8" ht="25.5" customHeight="1">
      <c r="G35" s="101" t="s">
        <v>99</v>
      </c>
      <c r="H35" s="108" t="s">
        <v>100</v>
      </c>
    </row>
    <row r="36" spans="2:8" ht="14.25" customHeight="1">
      <c r="B36" s="51" t="s">
        <v>101</v>
      </c>
      <c r="G36" s="107"/>
      <c r="H36" s="104"/>
    </row>
    <row r="37" spans="2:8" ht="15.75" customHeight="1">
      <c r="B37" s="182"/>
      <c r="C37" s="182"/>
      <c r="D37" s="182"/>
      <c r="E37" s="182"/>
      <c r="F37" s="182"/>
      <c r="G37" s="103"/>
      <c r="H37" s="106"/>
    </row>
    <row r="38" spans="7:8" ht="15" customHeight="1">
      <c r="G38" s="102"/>
      <c r="H38" s="105"/>
    </row>
    <row r="39" spans="2:8" ht="14.25" customHeight="1">
      <c r="B39" s="51" t="s">
        <v>102</v>
      </c>
      <c r="G39" s="102"/>
      <c r="H39" s="105"/>
    </row>
    <row r="40" spans="2:8" ht="13.5" customHeight="1">
      <c r="B40" s="182"/>
      <c r="C40" s="182"/>
      <c r="D40" s="182"/>
      <c r="E40" s="182"/>
      <c r="F40" s="182"/>
      <c r="G40" s="103"/>
      <c r="H40" s="106"/>
    </row>
    <row r="41" spans="2:8" ht="15" customHeight="1">
      <c r="B41" s="182"/>
      <c r="C41" s="182"/>
      <c r="D41" s="182"/>
      <c r="E41" s="182"/>
      <c r="F41" s="182"/>
      <c r="G41" s="103"/>
      <c r="H41" s="106"/>
    </row>
    <row r="42" spans="2:8" ht="14.25" customHeight="1">
      <c r="B42" s="182"/>
      <c r="C42" s="182"/>
      <c r="D42" s="182"/>
      <c r="E42" s="182"/>
      <c r="F42" s="182"/>
      <c r="G42" s="118"/>
      <c r="H42" s="119"/>
    </row>
    <row r="43" spans="2:8" ht="15">
      <c r="B43" s="182"/>
      <c r="C43" s="182"/>
      <c r="D43" s="182"/>
      <c r="E43" s="182"/>
      <c r="F43" s="182"/>
      <c r="G43" s="118"/>
      <c r="H43" s="119"/>
    </row>
    <row r="44" spans="2:8" ht="15.75">
      <c r="B44" s="51" t="s">
        <v>103</v>
      </c>
      <c r="G44" s="104"/>
      <c r="H44" s="104"/>
    </row>
    <row r="45" spans="2:8" ht="15">
      <c r="B45" s="182"/>
      <c r="C45" s="182"/>
      <c r="D45" s="182"/>
      <c r="E45" s="182"/>
      <c r="F45" s="182"/>
      <c r="G45" s="106"/>
      <c r="H45" s="106"/>
    </row>
    <row r="46" spans="2:8" ht="15">
      <c r="B46" s="192"/>
      <c r="C46" s="192"/>
      <c r="D46" s="192"/>
      <c r="E46" s="192"/>
      <c r="F46" s="193"/>
      <c r="G46" s="106"/>
      <c r="H46" s="106"/>
    </row>
    <row r="47" spans="2:8" ht="15">
      <c r="B47" s="192"/>
      <c r="C47" s="192"/>
      <c r="D47" s="192"/>
      <c r="E47" s="192"/>
      <c r="F47" s="193"/>
      <c r="G47" s="119"/>
      <c r="H47" s="119"/>
    </row>
    <row r="48" spans="2:8" ht="15">
      <c r="B48" s="192"/>
      <c r="C48" s="192"/>
      <c r="D48" s="192"/>
      <c r="E48" s="192"/>
      <c r="F48" s="193"/>
      <c r="G48" s="119"/>
      <c r="H48" s="119"/>
    </row>
    <row r="49" spans="2:8" ht="15">
      <c r="B49" s="182"/>
      <c r="C49" s="182"/>
      <c r="D49" s="182"/>
      <c r="E49" s="182"/>
      <c r="F49" s="185"/>
      <c r="G49" s="119"/>
      <c r="H49" s="119"/>
    </row>
    <row r="50" ht="35.25" customHeight="1"/>
    <row r="51" spans="2:8" s="43" customFormat="1" ht="14.25" customHeight="1">
      <c r="B51" s="186" t="s">
        <v>20</v>
      </c>
      <c r="C51" s="187"/>
      <c r="D51" s="187"/>
      <c r="E51" s="187"/>
      <c r="F51" s="187"/>
      <c r="G51" s="187"/>
      <c r="H51" s="188"/>
    </row>
    <row r="52" spans="2:8" s="43" customFormat="1" ht="16.5" customHeight="1">
      <c r="B52" s="189" t="str">
        <f>"ACOMPTE PS  - PS ANIMATION LOCALE - "&amp;'DOSSIER PRESTATION DE SERVICE'!A1&amp;" -  TRAITER LES DONNEES PREVISIONNELLES - FICHE DE SYNTHESE"</f>
        <v>ACOMPTE PS  - PS ANIMATION LOCALE - 2020 -  TRAITER LES DONNEES PREVISIONNELLES - FICHE DE SYNTHESE</v>
      </c>
      <c r="C52" s="190"/>
      <c r="D52" s="190"/>
      <c r="E52" s="190"/>
      <c r="F52" s="190"/>
      <c r="G52" s="190"/>
      <c r="H52" s="191"/>
    </row>
  </sheetData>
  <sheetProtection password="C0FC" sheet="1"/>
  <mergeCells count="27">
    <mergeCell ref="B49:F49"/>
    <mergeCell ref="B51:H51"/>
    <mergeCell ref="B52:H52"/>
    <mergeCell ref="B42:F42"/>
    <mergeCell ref="B43:F43"/>
    <mergeCell ref="B45:F45"/>
    <mergeCell ref="B46:F46"/>
    <mergeCell ref="B47:F47"/>
    <mergeCell ref="B48:F48"/>
    <mergeCell ref="D30:H30"/>
    <mergeCell ref="C31:H31"/>
    <mergeCell ref="G34:H34"/>
    <mergeCell ref="B37:F37"/>
    <mergeCell ref="B40:F40"/>
    <mergeCell ref="B41:F41"/>
    <mergeCell ref="C17:F17"/>
    <mergeCell ref="E20:F20"/>
    <mergeCell ref="E21:F21"/>
    <mergeCell ref="E22:F22"/>
    <mergeCell ref="D28:H28"/>
    <mergeCell ref="C29:H29"/>
    <mergeCell ref="B1:H1"/>
    <mergeCell ref="B3:H3"/>
    <mergeCell ref="E8:H8"/>
    <mergeCell ref="E11:H11"/>
    <mergeCell ref="C13:F13"/>
    <mergeCell ref="E15:H15"/>
  </mergeCells>
  <conditionalFormatting sqref="B37 C29 C31 D28 D30 E21:E22 H13 H17 H21:H22">
    <cfRule type="cellIs" priority="1" dxfId="0" operator="equal" stopIfTrue="1">
      <formula>""</formula>
    </cfRule>
  </conditionalFormatting>
  <conditionalFormatting sqref="G46:H47 H37">
    <cfRule type="cellIs" priority="2" dxfId="0" operator="equal" stopIfTrue="1">
      <formula>""</formula>
    </cfRule>
  </conditionalFormatting>
  <conditionalFormatting sqref="E20">
    <cfRule type="cellIs" priority="3" dxfId="0" operator="equal" stopIfTrue="1">
      <formula>""</formula>
    </cfRule>
  </conditionalFormatting>
  <conditionalFormatting sqref="E21">
    <cfRule type="cellIs" priority="4" dxfId="0" operator="equal" stopIfTrue="1">
      <formula>""</formula>
    </cfRule>
  </conditionalFormatting>
  <conditionalFormatting sqref="H20">
    <cfRule type="cellIs" priority="5" dxfId="0" operator="equal" stopIfTrue="1">
      <formula>""</formula>
    </cfRule>
  </conditionalFormatting>
  <conditionalFormatting sqref="H21">
    <cfRule type="cellIs" priority="6" dxfId="0" operator="equal" stopIfTrue="1">
      <formula>""</formula>
    </cfRule>
  </conditionalFormatting>
  <conditionalFormatting sqref="G37">
    <cfRule type="cellIs" priority="7" dxfId="0" operator="equal" stopIfTrue="1">
      <formula>""</formula>
    </cfRule>
  </conditionalFormatting>
  <conditionalFormatting sqref="H40">
    <cfRule type="cellIs" priority="8" dxfId="0" operator="equal" stopIfTrue="1">
      <formula>""</formula>
    </cfRule>
  </conditionalFormatting>
  <conditionalFormatting sqref="G40">
    <cfRule type="cellIs" priority="9" dxfId="0" operator="equal" stopIfTrue="1">
      <formula>""</formula>
    </cfRule>
  </conditionalFormatting>
  <conditionalFormatting sqref="H41">
    <cfRule type="cellIs" priority="10" dxfId="0" operator="equal" stopIfTrue="1">
      <formula>""</formula>
    </cfRule>
  </conditionalFormatting>
  <conditionalFormatting sqref="G41">
    <cfRule type="cellIs" priority="11" dxfId="0" operator="equal" stopIfTrue="1">
      <formula>""</formula>
    </cfRule>
  </conditionalFormatting>
  <conditionalFormatting sqref="H42">
    <cfRule type="cellIs" priority="12" dxfId="0" operator="equal" stopIfTrue="1">
      <formula>""</formula>
    </cfRule>
  </conditionalFormatting>
  <conditionalFormatting sqref="G42">
    <cfRule type="cellIs" priority="13" dxfId="0" operator="equal" stopIfTrue="1">
      <formula>""</formula>
    </cfRule>
  </conditionalFormatting>
  <conditionalFormatting sqref="H43">
    <cfRule type="cellIs" priority="14" dxfId="0" operator="equal" stopIfTrue="1">
      <formula>""</formula>
    </cfRule>
  </conditionalFormatting>
  <conditionalFormatting sqref="G43">
    <cfRule type="cellIs" priority="15" dxfId="0" operator="equal" stopIfTrue="1">
      <formula>""</formula>
    </cfRule>
  </conditionalFormatting>
  <conditionalFormatting sqref="H45">
    <cfRule type="cellIs" priority="16" dxfId="0" operator="equal" stopIfTrue="1">
      <formula>""</formula>
    </cfRule>
  </conditionalFormatting>
  <conditionalFormatting sqref="G45">
    <cfRule type="cellIs" priority="17" dxfId="0" operator="equal" stopIfTrue="1">
      <formula>""</formula>
    </cfRule>
  </conditionalFormatting>
  <conditionalFormatting sqref="H46">
    <cfRule type="cellIs" priority="18" dxfId="0" operator="equal" stopIfTrue="1">
      <formula>""</formula>
    </cfRule>
  </conditionalFormatting>
  <conditionalFormatting sqref="G46">
    <cfRule type="cellIs" priority="19" dxfId="0" operator="equal" stopIfTrue="1">
      <formula>""</formula>
    </cfRule>
  </conditionalFormatting>
  <conditionalFormatting sqref="H47">
    <cfRule type="cellIs" priority="20" dxfId="0" operator="equal" stopIfTrue="1">
      <formula>""</formula>
    </cfRule>
  </conditionalFormatting>
  <conditionalFormatting sqref="G47">
    <cfRule type="cellIs" priority="21" dxfId="0" operator="equal" stopIfTrue="1">
      <formula>""</formula>
    </cfRule>
  </conditionalFormatting>
  <conditionalFormatting sqref="B40">
    <cfRule type="cellIs" priority="22" dxfId="0" operator="equal" stopIfTrue="1">
      <formula>""</formula>
    </cfRule>
  </conditionalFormatting>
  <conditionalFormatting sqref="B41">
    <cfRule type="cellIs" priority="23" dxfId="0" operator="equal" stopIfTrue="1">
      <formula>""</formula>
    </cfRule>
  </conditionalFormatting>
  <conditionalFormatting sqref="B42">
    <cfRule type="cellIs" priority="24" dxfId="0" operator="equal" stopIfTrue="1">
      <formula>""</formula>
    </cfRule>
  </conditionalFormatting>
  <conditionalFormatting sqref="B43">
    <cfRule type="cellIs" priority="25" dxfId="0" operator="equal" stopIfTrue="1">
      <formula>""</formula>
    </cfRule>
  </conditionalFormatting>
  <conditionalFormatting sqref="B45">
    <cfRule type="cellIs" priority="26" dxfId="0" operator="equal" stopIfTrue="1">
      <formula>""</formula>
    </cfRule>
  </conditionalFormatting>
  <conditionalFormatting sqref="B46">
    <cfRule type="cellIs" priority="27" dxfId="0" operator="equal" stopIfTrue="1">
      <formula>""</formula>
    </cfRule>
  </conditionalFormatting>
  <conditionalFormatting sqref="B47">
    <cfRule type="cellIs" priority="28" dxfId="0" operator="equal" stopIfTrue="1">
      <formula>""</formula>
    </cfRule>
  </conditionalFormatting>
  <conditionalFormatting sqref="B48">
    <cfRule type="cellIs" priority="29" dxfId="0" operator="equal" stopIfTrue="1">
      <formula>""</formula>
    </cfRule>
  </conditionalFormatting>
  <conditionalFormatting sqref="B49">
    <cfRule type="cellIs" priority="30" dxfId="0" operator="equal" stopIfTrue="1">
      <formula>""</formula>
    </cfRule>
  </conditionalFormatting>
  <conditionalFormatting sqref="G48:H48">
    <cfRule type="cellIs" priority="31" dxfId="0" operator="equal" stopIfTrue="1">
      <formula>""</formula>
    </cfRule>
  </conditionalFormatting>
  <conditionalFormatting sqref="H48">
    <cfRule type="cellIs" priority="32" dxfId="0" operator="equal" stopIfTrue="1">
      <formula>""</formula>
    </cfRule>
  </conditionalFormatting>
  <conditionalFormatting sqref="G48">
    <cfRule type="cellIs" priority="33" dxfId="0" operator="equal" stopIfTrue="1">
      <formula>""</formula>
    </cfRule>
  </conditionalFormatting>
  <conditionalFormatting sqref="G49:H49">
    <cfRule type="cellIs" priority="34" dxfId="0" operator="equal" stopIfTrue="1">
      <formula>""</formula>
    </cfRule>
  </conditionalFormatting>
  <conditionalFormatting sqref="H49">
    <cfRule type="cellIs" priority="35" dxfId="0" operator="equal" stopIfTrue="1">
      <formula>""</formula>
    </cfRule>
  </conditionalFormatting>
  <conditionalFormatting sqref="G49">
    <cfRule type="cellIs" priority="36" dxfId="0" operator="equal" stopIfTrue="1">
      <formula>""</formula>
    </cfRule>
  </conditionalFormatting>
  <printOptions/>
  <pageMargins left="0.30486111111111114" right="0.39375" top="0.19722222222222222" bottom="0.2298611111111111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Arsene MBOKANI 771</dc:creator>
  <cp:keywords/>
  <dc:description/>
  <cp:lastModifiedBy>armbo771</cp:lastModifiedBy>
  <cp:lastPrinted>2018-11-21T08:11:10Z</cp:lastPrinted>
  <dcterms:created xsi:type="dcterms:W3CDTF">2018-11-20T07:47:31Z</dcterms:created>
  <dcterms:modified xsi:type="dcterms:W3CDTF">2020-01-07T11:31:43Z</dcterms:modified>
  <cp:category/>
  <cp:version/>
  <cp:contentType/>
  <cp:contentStatus/>
</cp:coreProperties>
</file>