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895" windowWidth="25320" windowHeight="4485" activeTab="0"/>
  </bookViews>
  <sheets>
    <sheet name="Budget 2018" sheetId="1" r:id="rId1"/>
  </sheets>
  <externalReferences>
    <externalReference r:id="rId4"/>
  </externalReferences>
  <definedNames>
    <definedName name="LISTE">'[1]Liste enfants'!$A$16:$J$315</definedName>
    <definedName name="_xlnm.Print_Area" localSheetId="0">'Budget 2018'!$A$1:$R$151</definedName>
  </definedNames>
  <calcPr fullCalcOnLoad="1"/>
</workbook>
</file>

<file path=xl/comments1.xml><?xml version="1.0" encoding="utf-8"?>
<comments xmlns="http://schemas.openxmlformats.org/spreadsheetml/2006/main">
  <authors>
    <author>CAF631</author>
  </authors>
  <commentList>
    <comment ref="C15" authorId="0">
      <text>
        <r>
          <rPr>
            <sz val="10"/>
            <rFont val="Tahoma"/>
            <family val="2"/>
          </rPr>
          <t>Petit matériel non amortissable nécessaire aux ateliers et activités, fournitures éducatives (papier, films, CD) et de loisirs (jeux) …</t>
        </r>
      </text>
    </comment>
    <comment ref="C22" authorId="0">
      <text>
        <r>
          <rPr>
            <sz val="10"/>
            <rFont val="Tahoma"/>
            <family val="2"/>
          </rPr>
          <t xml:space="preserve">Matériel et mobilier de faible valeur et </t>
        </r>
        <r>
          <rPr>
            <b/>
            <sz val="10"/>
            <rFont val="Tahoma"/>
            <family val="2"/>
          </rPr>
          <t>non amortissable</t>
        </r>
        <r>
          <rPr>
            <sz val="10"/>
            <rFont val="Tahoma"/>
            <family val="2"/>
          </rPr>
          <t>, petit outillage pour l'entretien de la structure.</t>
        </r>
      </text>
    </comment>
    <comment ref="C23" authorId="0">
      <text>
        <r>
          <rPr>
            <sz val="10"/>
            <rFont val="Tahoma"/>
            <family val="2"/>
          </rPr>
          <t>Papier, imprimés administratifs, petit matériel de bureau. 
Ce compte permet d’enregistrer l’achat de logiciel de faible valeur (&lt; à 500€) et</t>
        </r>
        <r>
          <rPr>
            <b/>
            <sz val="10"/>
            <rFont val="Tahoma"/>
            <family val="2"/>
          </rPr>
          <t xml:space="preserve"> non amortissable</t>
        </r>
        <r>
          <rPr>
            <sz val="10"/>
            <rFont val="Tahoma"/>
            <family val="2"/>
          </rPr>
          <t>.</t>
        </r>
      </text>
    </comment>
    <comment ref="C31" authorId="0">
      <text>
        <r>
          <rPr>
            <sz val="10"/>
            <rFont val="Tahoma"/>
            <family val="2"/>
          </rPr>
          <t>Montant des loyers et charges locatives des immeubles, des frais de location de salles.</t>
        </r>
      </text>
    </comment>
    <comment ref="C32" authorId="0">
      <text>
        <r>
          <rPr>
            <sz val="10"/>
            <rFont val="Tahoma"/>
            <family val="2"/>
          </rPr>
          <t>Montant des locations et charges locatives des matériels, outillages, tous biens meubles (matériel d'activités, de sonorisation, d'audio visuel, automobiles…).</t>
        </r>
      </text>
    </comment>
    <comment ref="C33" authorId="0">
      <text>
        <r>
          <rPr>
            <sz val="10"/>
            <rFont val="Tahoma"/>
            <family val="2"/>
          </rPr>
          <t>Charges engagées au cours de l'exercice concernant les travaux d'entretien et de réparations des immeubles et de matériel (entretien, réparations courantes et maintenance)</t>
        </r>
      </text>
    </comment>
    <comment ref="C34" authorId="0">
      <text>
        <r>
          <rPr>
            <sz val="10"/>
            <rFont val="Tahoma"/>
            <family val="2"/>
          </rPr>
          <t>Correspond aux assurances des locaux, de responsabilité civile, automobile, assurances diverses.</t>
        </r>
      </text>
    </comment>
    <comment ref="C35" authorId="0">
      <text>
        <r>
          <rPr>
            <sz val="10"/>
            <rFont val="Tahoma"/>
            <family val="2"/>
          </rPr>
          <t>Dépenses liées à la documentation et à l'information (abonnements, acquisition livres et revues, séminaires, colloques, …).</t>
        </r>
      </text>
    </comment>
    <comment ref="C44" authorId="0">
      <text>
        <r>
          <rPr>
            <sz val="10"/>
            <rFont val="Tahoma"/>
            <family val="2"/>
          </rPr>
          <t>Frais de personnel facturés par les agences d’intérim, les frais de personnel détaché par une collectivité territoriale (Décret 2008-580 du 18 Juin 2008) ou une association …</t>
        </r>
      </text>
    </comment>
    <comment ref="C45" authorId="0">
      <text>
        <r>
          <rPr>
            <sz val="10"/>
            <rFont val="Tahoma"/>
            <family val="2"/>
          </rPr>
          <t>Honoraires versés aux membres de professions libérales (avocat, expert-comptable, conseiller juridique, psychologue, médecin, pédiatres).</t>
        </r>
      </text>
    </comment>
    <comment ref="C46" authorId="0">
      <text>
        <r>
          <rPr>
            <sz val="10"/>
            <rFont val="Tahoma"/>
            <family val="2"/>
          </rPr>
          <t>Frais de publicité, d'information (annonces, insertions, affiches, dépliants…), cadeaux, pourboires.</t>
        </r>
      </text>
    </comment>
    <comment ref="C47" authorId="0">
      <text>
        <r>
          <rPr>
            <sz val="10"/>
            <rFont val="Tahoma"/>
            <family val="2"/>
          </rPr>
          <t>Frais de mission du personnel (frais de transport associés à des frais de nourriture et/ou de logement et de réception des tiers. NE CONCERNE PAS LE TRANSPORT DES ENFANTS.</t>
        </r>
      </text>
    </comment>
    <comment ref="C50" authorId="0">
      <text>
        <r>
          <rPr>
            <sz val="10"/>
            <rFont val="Tahoma"/>
            <family val="2"/>
          </rPr>
          <t>Transports des ENFANTS (car, train, métro,…), activités (tir à l'arc, aviron, frais d'entrées aux spectacles, entrée cinéma, restaurant, visite,…).</t>
        </r>
      </text>
    </comment>
    <comment ref="C52" authorId="0">
      <text>
        <r>
          <rPr>
            <sz val="10"/>
            <rFont val="Tahoma"/>
            <family val="2"/>
          </rPr>
          <t>Cotisations à des organismes extérieurs. Les frais de fonctionnement de conseils et assemblées.</t>
        </r>
      </text>
    </comment>
    <comment ref="A71" authorId="0">
      <text>
        <r>
          <rPr>
            <sz val="10"/>
            <rFont val="Tahoma"/>
            <family val="2"/>
          </rPr>
          <t>- impôts, taxes et versements assimilés sur rémunérations à destination des services fiscaux et des autres organismes.
- participation des employeurs à la formation professionnelle continue.
- participation des employeurs à l'effort de construction.</t>
        </r>
      </text>
    </comment>
    <comment ref="A73" authorId="0">
      <text>
        <r>
          <rPr>
            <sz val="10"/>
            <rFont val="Tahoma"/>
            <family val="2"/>
          </rPr>
          <t>- impôts directs (impôts sur les propriétés bâties, taxes pour enlèvements ordures).
- impôts indirects (TVA non récupérable, redevance télévision, enregistrement de bail, timbre quittance, taxe additionnelle du droit de bail).</t>
        </r>
      </text>
    </comment>
    <comment ref="C78" authorId="0">
      <text>
        <r>
          <rPr>
            <sz val="10"/>
            <rFont val="Tahoma"/>
            <family val="2"/>
          </rPr>
          <t>Traitements et salaires bruts assujettis à cotisations sociales et fiscales. Ce montant doit correspondre aux montants bruts de la déclaration annuelle des salaires.</t>
        </r>
      </text>
    </comment>
    <comment ref="C79" authorId="0">
      <text>
        <r>
          <rPr>
            <sz val="10"/>
            <rFont val="Tahoma"/>
            <family val="2"/>
          </rPr>
          <t>Traitements et salaires bruts concernant les emplois aidés de l'Etat, pour lesquels une indemnisation est attendue (compte 741).</t>
        </r>
      </text>
    </comment>
    <comment ref="C80" authorId="0">
      <text>
        <r>
          <rPr>
            <sz val="10"/>
            <rFont val="Tahoma"/>
            <family val="2"/>
          </rPr>
          <t>Cotisations patronales de Sécurité Sociale, Caisse de prévoyance non-cadres et cadres, caisses de retraite non-cadres et cadres, ASSEDIC et aux organismes sociaux.</t>
        </r>
      </text>
    </comment>
    <comment ref="C81" authorId="0">
      <text>
        <r>
          <rPr>
            <sz val="10"/>
            <rFont val="Tahoma"/>
            <family val="2"/>
          </rPr>
          <t>Versements aux comités d'entreprise et d'établissement, aux autres œuvres sociales, à la médecine du travail, aux organismes assurance maladie pour les collectivités…</t>
        </r>
      </text>
    </comment>
    <comment ref="A86" authorId="0">
      <text>
        <r>
          <rPr>
            <sz val="10"/>
            <rFont val="Tahoma"/>
            <family val="2"/>
          </rPr>
          <t>Droits d’auteurs (redevances SACEM), pertes sur créances irrécouvrables,frais de siège.</t>
        </r>
      </text>
    </comment>
    <comment ref="A89" authorId="0">
      <text>
        <r>
          <rPr>
            <sz val="10"/>
            <rFont val="Tahoma"/>
            <family val="2"/>
          </rPr>
          <t>Intérêts des emprunts contractés, agios des comptes courants et autres frais de découvert bancaire.</t>
        </r>
      </text>
    </comment>
    <comment ref="C98" authorId="0">
      <text>
        <r>
          <rPr>
            <sz val="10"/>
            <rFont val="Tahoma"/>
            <family val="2"/>
          </rPr>
          <t>Faire figurer uniquement la part des amortissements correspondant à la partie autofinancée.</t>
        </r>
      </text>
    </comment>
    <comment ref="C100" authorId="0">
      <text>
        <r>
          <rPr>
            <sz val="10"/>
            <rFont val="Tahoma"/>
            <family val="2"/>
          </rPr>
          <t xml:space="preserve">Ces sommes ne sont pas retenues par la CAF 63 pour le calcul des prestations de service. 
La charge qu’elle couvre sera prise en compte lors de sa réalisation.
</t>
        </r>
      </text>
    </comment>
    <comment ref="A105" authorId="0">
      <text>
        <r>
          <rPr>
            <sz val="10"/>
            <rFont val="Tahoma"/>
            <family val="2"/>
          </rPr>
          <t>Concerne principalement les entreprises de crèches ou les associations soumises aux impôts commerciaux.</t>
        </r>
      </text>
    </comment>
    <comment ref="J89" authorId="0">
      <text>
        <r>
          <rPr>
            <sz val="10"/>
            <rFont val="Tahoma"/>
            <family val="2"/>
          </rPr>
          <t>Intérêts des comptes courants, revenus de placement …</t>
        </r>
      </text>
    </comment>
    <comment ref="J92" authorId="0">
      <text>
        <r>
          <rPr>
            <sz val="10"/>
            <rFont val="Tahoma"/>
            <family val="2"/>
          </rPr>
          <t>Dégrèvements d'impôts locaux, régularisation factures impayées sur exercices antérieurs.</t>
        </r>
      </text>
    </comment>
    <comment ref="J95" authorId="0">
      <text>
        <r>
          <rPr>
            <sz val="10"/>
            <rFont val="Tahoma"/>
            <family val="2"/>
          </rPr>
          <t>Annulation d’une provision comptabilisée les exercices antérieurs.</t>
        </r>
      </text>
    </comment>
    <comment ref="J98" authorId="0">
      <text>
        <r>
          <rPr>
            <sz val="10"/>
            <rFont val="Tahoma"/>
            <family val="2"/>
          </rPr>
          <t>Indemnités journalières (IJ), remboursement frais de formation, remboursement d’assurance, …</t>
        </r>
      </text>
    </comment>
  </commentList>
</comments>
</file>

<file path=xl/sharedStrings.xml><?xml version="1.0" encoding="utf-8"?>
<sst xmlns="http://schemas.openxmlformats.org/spreadsheetml/2006/main" count="146" uniqueCount="93">
  <si>
    <t>Dénomination et adresse de l'équipement :</t>
  </si>
  <si>
    <t>CHARGES</t>
  </si>
  <si>
    <t>MONTANT</t>
  </si>
  <si>
    <t>PRODUITS</t>
  </si>
  <si>
    <t>-</t>
  </si>
  <si>
    <t>ACHATS</t>
  </si>
  <si>
    <t>Fournitures d'atelier ou d'activités</t>
  </si>
  <si>
    <t>Produits pharmaceutiques</t>
  </si>
  <si>
    <t xml:space="preserve">Combustibles </t>
  </si>
  <si>
    <t>Eau - Gaz - Electricité - Carburant</t>
  </si>
  <si>
    <t>Produits d'entretien</t>
  </si>
  <si>
    <t>Petit équipement - Petit outillage</t>
  </si>
  <si>
    <t>Fournitures adminis. &amp; de bureau</t>
  </si>
  <si>
    <t>TOTAL COMPTE 60</t>
  </si>
  <si>
    <t>SERVICES EXTERIEURS</t>
  </si>
  <si>
    <t>Formation des bénévoles</t>
  </si>
  <si>
    <t>Primes d'assurance</t>
  </si>
  <si>
    <t>TOTAL COMPTE 61</t>
  </si>
  <si>
    <t>Personnel extérieur à la structure</t>
  </si>
  <si>
    <t>Honoraires</t>
  </si>
  <si>
    <t>Publicité - Publications</t>
  </si>
  <si>
    <t>Déplacements, missions, réceptions</t>
  </si>
  <si>
    <t>Frais postaux &amp; Télécom.</t>
  </si>
  <si>
    <t>Frais de formation du personnel</t>
  </si>
  <si>
    <t>TOTAL COMPTE 62</t>
  </si>
  <si>
    <t>Salaires bruts</t>
  </si>
  <si>
    <t>Salaires bruts emplois aidés</t>
  </si>
  <si>
    <t>Charges de S.S. &amp; Prévoyance</t>
  </si>
  <si>
    <t>Autres charges sociales</t>
  </si>
  <si>
    <t>TOTAL COMPTE 64</t>
  </si>
  <si>
    <t>CHARGES FINANCIERES</t>
  </si>
  <si>
    <t>PRODUITS FINANCIERS</t>
  </si>
  <si>
    <t>CHARGES EXCEPTIONNELLES</t>
  </si>
  <si>
    <t>PRODUITS EXCEPTIONNELS</t>
  </si>
  <si>
    <t>ET PROVISIONS</t>
  </si>
  <si>
    <t>TOTAL COMPTE 68</t>
  </si>
  <si>
    <t>TOTAL  DES CHARGES</t>
  </si>
  <si>
    <t>TOTAL  DES PRODUITS</t>
  </si>
  <si>
    <t>Résultat d'exercice</t>
  </si>
  <si>
    <t>Subvention de l'Etat</t>
  </si>
  <si>
    <t>DOTATIONS AMORTISSEMENTS</t>
  </si>
  <si>
    <t xml:space="preserve"> (détails à préciser en page 3)</t>
  </si>
  <si>
    <t>Emplois aidés par l'Etat</t>
  </si>
  <si>
    <t>TOTAL COMPTE 741</t>
  </si>
  <si>
    <t>Alimentation et achat de repas</t>
  </si>
  <si>
    <t>Dotation aux provisions</t>
  </si>
  <si>
    <t>708 -</t>
  </si>
  <si>
    <t xml:space="preserve">741 - </t>
  </si>
  <si>
    <t>742 -</t>
  </si>
  <si>
    <t>743 -</t>
  </si>
  <si>
    <t>744 -</t>
  </si>
  <si>
    <t>7452 -</t>
  </si>
  <si>
    <t xml:space="preserve">746 - </t>
  </si>
  <si>
    <t xml:space="preserve">747 - </t>
  </si>
  <si>
    <t xml:space="preserve">748 - </t>
  </si>
  <si>
    <t>AUTRES CHARGES DE GESTION</t>
  </si>
  <si>
    <t>PRODUITS DE GESTION</t>
  </si>
  <si>
    <t>FRAIS DE PERSONNEL</t>
  </si>
  <si>
    <t>AUTRES SERVICES</t>
  </si>
  <si>
    <t>TRANSFERT DE CHARGES</t>
  </si>
  <si>
    <t>Produits des activités annexes (lotos, kermesses, …)</t>
  </si>
  <si>
    <t>Subventions versées par l'Etat</t>
  </si>
  <si>
    <t>Subventions régionales</t>
  </si>
  <si>
    <t>Subventions départementales</t>
  </si>
  <si>
    <r>
      <t xml:space="preserve">Subventions communales </t>
    </r>
    <r>
      <rPr>
        <b/>
        <sz val="8"/>
        <color indexed="12"/>
        <rFont val="Arial"/>
        <family val="2"/>
      </rPr>
      <t>(1)</t>
    </r>
  </si>
  <si>
    <r>
      <t xml:space="preserve">Subvention exploitation EPCI </t>
    </r>
    <r>
      <rPr>
        <b/>
        <sz val="8"/>
        <color indexed="12"/>
        <rFont val="Arial"/>
        <family val="2"/>
      </rPr>
      <t>(1)</t>
    </r>
  </si>
  <si>
    <t>Subvention exploitation versée par une entreprise</t>
  </si>
  <si>
    <t>Location de matériel</t>
  </si>
  <si>
    <t>Soins d'hygiène, couches</t>
  </si>
  <si>
    <t>Les reports d'excédents ou de déficits des exercices précédents ne doivent pas apparaître dans ce document, puisqu'il s'agit d'opérations de trésorerie.
Ces opérations doivent figurer au Bilan et non au Résultat</t>
  </si>
  <si>
    <t>N° compte ou libellé</t>
  </si>
  <si>
    <t>Achats de prestation d'activité</t>
  </si>
  <si>
    <t>Loyers et charges locatives</t>
  </si>
  <si>
    <t>Entretien et réparations</t>
  </si>
  <si>
    <t>Sorties, activités</t>
  </si>
  <si>
    <t>Autres</t>
  </si>
  <si>
    <t>Subvention versée par une autre entité publique</t>
  </si>
  <si>
    <t>63A</t>
  </si>
  <si>
    <t>IMPOTS ET TAXES LIES AU PERSONNEL</t>
  </si>
  <si>
    <t>63B</t>
  </si>
  <si>
    <t>IMPOTS ET TAXES NON LIES AU PERSONNEL</t>
  </si>
  <si>
    <t>REPRISE SUR PROVISIONS</t>
  </si>
  <si>
    <t>Dotation aux amortissements</t>
  </si>
  <si>
    <t>IMPOTS SUR LES BENEFICES</t>
  </si>
  <si>
    <t>Documentation, colloques, études</t>
  </si>
  <si>
    <t>Subvention exploitation CAF</t>
  </si>
  <si>
    <t>70641 -</t>
  </si>
  <si>
    <t>ATTENTION : en cas de valorisation de mises à disposition, merci de nous joindre l'attestation établie par la collectivité.</t>
  </si>
  <si>
    <r>
      <t xml:space="preserve">Détails et explications complémentaires
</t>
    </r>
    <r>
      <rPr>
        <b/>
        <sz val="11"/>
        <color indexed="10"/>
        <rFont val="Arial"/>
        <family val="2"/>
      </rPr>
      <t>(si les 2 lignes par case ne suffisent pas, merci de continuer sur la case de dessous)</t>
    </r>
  </si>
  <si>
    <t>Commentaires</t>
  </si>
  <si>
    <t>Dénomination et adresse de la MAM</t>
  </si>
  <si>
    <t>Participations des familles</t>
  </si>
  <si>
    <t>BUDGET 
MAM</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</si>
</sst>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
    <numFmt numFmtId="175" formatCode="&quot;Vrai&quot;;&quot;Vrai&quot;;&quot;Faux&quot;"/>
    <numFmt numFmtId="176" formatCode="&quot;Actif&quot;;&quot;Actif&quot;;&quot;Inactif&quot;"/>
    <numFmt numFmtId="177" formatCode="d\ mmmm\ yyyy"/>
    <numFmt numFmtId="178" formatCode="dd/mm/yy"/>
    <numFmt numFmtId="179" formatCode="0#&quot; &quot;##&quot; &quot;##&quot; &quot;##&quot; &quot;##"/>
    <numFmt numFmtId="180" formatCode="#,##0.00\ &quot;€&quot;"/>
    <numFmt numFmtId="181" formatCode="_-* #,##0.0\ _F_-;\-* #,##0.0\ _F_-;_-* &quot;-&quot;??\ _F_-;_-@_-"/>
    <numFmt numFmtId="182" formatCode="_-* #,##0\ _F_-;\-* #,##0\ _F_-;_-* &quot;-&quot;??\ _F_-;_-@_-"/>
    <numFmt numFmtId="183" formatCode="_-* #,##0.000\ _F_-;\-* #,##0.000\ _F_-;_-* &quot;-&quot;??\ _F_-;_-@_-"/>
    <numFmt numFmtId="184" formatCode="_-* #,##0.0000\ _F_-;\-* #,##0.0000\ _F_-;_-* &quot;-&quot;??\ _F_-;_-@_-"/>
    <numFmt numFmtId="185" formatCode="0.0000"/>
    <numFmt numFmtId="186" formatCode="#,##0.00\ _€"/>
    <numFmt numFmtId="187" formatCode="0.00000"/>
    <numFmt numFmtId="188" formatCode="0.000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0000000000%"/>
    <numFmt numFmtId="197" formatCode="#,##0.0"/>
  </numFmts>
  <fonts count="61">
    <font>
      <sz val="10"/>
      <name val="Arial"/>
      <family val="0"/>
    </font>
    <font>
      <b/>
      <sz val="12"/>
      <name val="Arial"/>
      <family val="2"/>
    </font>
    <font>
      <sz val="11"/>
      <name val="Arial"/>
      <family val="2"/>
    </font>
    <font>
      <b/>
      <sz val="11"/>
      <name val="Arial"/>
      <family val="2"/>
    </font>
    <font>
      <sz val="9"/>
      <name val="Arial"/>
      <family val="2"/>
    </font>
    <font>
      <sz val="8"/>
      <name val="Arial"/>
      <family val="2"/>
    </font>
    <font>
      <b/>
      <sz val="10"/>
      <name val="Arial"/>
      <family val="2"/>
    </font>
    <font>
      <i/>
      <sz val="10"/>
      <name val="Arial"/>
      <family val="2"/>
    </font>
    <font>
      <b/>
      <u val="single"/>
      <sz val="8"/>
      <name val="Arial"/>
      <family val="2"/>
    </font>
    <font>
      <b/>
      <sz val="8"/>
      <name val="Arial"/>
      <family val="2"/>
    </font>
    <font>
      <b/>
      <sz val="10"/>
      <color indexed="12"/>
      <name val="Arial"/>
      <family val="2"/>
    </font>
    <font>
      <sz val="7"/>
      <name val="Arial"/>
      <family val="2"/>
    </font>
    <font>
      <sz val="8"/>
      <color indexed="10"/>
      <name val="Arial"/>
      <family val="2"/>
    </font>
    <font>
      <b/>
      <sz val="16"/>
      <name val="Arial"/>
      <family val="2"/>
    </font>
    <font>
      <b/>
      <sz val="12"/>
      <color indexed="10"/>
      <name val="Arial"/>
      <family val="2"/>
    </font>
    <font>
      <sz val="10.5"/>
      <name val="Arial"/>
      <family val="2"/>
    </font>
    <font>
      <u val="single"/>
      <sz val="10"/>
      <color indexed="12"/>
      <name val="Arial"/>
      <family val="2"/>
    </font>
    <font>
      <u val="single"/>
      <sz val="10"/>
      <color indexed="36"/>
      <name val="Arial"/>
      <family val="2"/>
    </font>
    <font>
      <b/>
      <sz val="8"/>
      <color indexed="12"/>
      <name val="Arial"/>
      <family val="2"/>
    </font>
    <font>
      <b/>
      <sz val="9"/>
      <name val="Arial"/>
      <family val="2"/>
    </font>
    <font>
      <sz val="8"/>
      <color indexed="12"/>
      <name val="Arial"/>
      <family val="2"/>
    </font>
    <font>
      <sz val="10"/>
      <color indexed="12"/>
      <name val="Arial"/>
      <family val="2"/>
    </font>
    <font>
      <b/>
      <sz val="11"/>
      <color indexed="20"/>
      <name val="Arial"/>
      <family val="2"/>
    </font>
    <font>
      <sz val="11"/>
      <color indexed="20"/>
      <name val="Arial"/>
      <family val="2"/>
    </font>
    <font>
      <sz val="10"/>
      <name val="Tahoma"/>
      <family val="2"/>
    </font>
    <font>
      <b/>
      <sz val="10"/>
      <name val="Tahoma"/>
      <family val="2"/>
    </font>
    <font>
      <b/>
      <sz val="11"/>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93">
    <xf numFmtId="0" fontId="0" fillId="0" borderId="0" xfId="0" applyAlignment="1">
      <alignment/>
    </xf>
    <xf numFmtId="4" fontId="5" fillId="0" borderId="10" xfId="0" applyNumberFormat="1" applyFont="1" applyBorder="1" applyAlignment="1" applyProtection="1">
      <alignment/>
      <protection locked="0"/>
    </xf>
    <xf numFmtId="4" fontId="5" fillId="0" borderId="10" xfId="0" applyNumberFormat="1" applyFont="1" applyFill="1" applyBorder="1" applyAlignment="1" applyProtection="1">
      <alignment/>
      <protection locked="0"/>
    </xf>
    <xf numFmtId="4" fontId="5" fillId="33" borderId="10" xfId="0" applyNumberFormat="1" applyFont="1" applyFill="1" applyBorder="1" applyAlignment="1" applyProtection="1">
      <alignment/>
      <protection/>
    </xf>
    <xf numFmtId="4" fontId="5" fillId="0" borderId="11" xfId="0" applyNumberFormat="1" applyFont="1" applyBorder="1" applyAlignment="1" applyProtection="1">
      <alignment/>
      <protection locked="0"/>
    </xf>
    <xf numFmtId="4" fontId="9" fillId="33" borderId="1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4" fontId="0" fillId="0" borderId="0" xfId="0" applyNumberFormat="1" applyFont="1" applyFill="1" applyBorder="1" applyAlignment="1" applyProtection="1">
      <alignment horizontal="center" vertical="center"/>
      <protection/>
    </xf>
    <xf numFmtId="4" fontId="5" fillId="0" borderId="0" xfId="0" applyNumberFormat="1" applyFont="1" applyBorder="1" applyAlignment="1" applyProtection="1">
      <alignment horizontal="right" vertical="center"/>
      <protection locked="0"/>
    </xf>
    <xf numFmtId="4" fontId="5" fillId="0" borderId="0" xfId="0" applyNumberFormat="1" applyFont="1" applyFill="1" applyBorder="1" applyAlignment="1" applyProtection="1">
      <alignment horizontal="right"/>
      <protection/>
    </xf>
    <xf numFmtId="0" fontId="0" fillId="0" borderId="0" xfId="0"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left" vertical="center"/>
      <protection/>
    </xf>
    <xf numFmtId="4" fontId="1" fillId="0" borderId="0" xfId="0" applyNumberFormat="1" applyFont="1" applyAlignment="1" applyProtection="1">
      <alignment horizontal="left" vertical="center"/>
      <protection/>
    </xf>
    <xf numFmtId="0" fontId="2" fillId="0" borderId="0" xfId="0" applyFont="1" applyBorder="1" applyAlignment="1" applyProtection="1">
      <alignment/>
      <protection/>
    </xf>
    <xf numFmtId="0" fontId="2" fillId="0" borderId="0" xfId="0" applyFont="1" applyBorder="1" applyAlignment="1" applyProtection="1">
      <alignment horizontal="left"/>
      <protection/>
    </xf>
    <xf numFmtId="4" fontId="0" fillId="0" borderId="0" xfId="0" applyNumberFormat="1" applyAlignment="1" applyProtection="1">
      <alignment/>
      <protection/>
    </xf>
    <xf numFmtId="0" fontId="1" fillId="0" borderId="12"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0" fillId="0" borderId="14" xfId="0" applyBorder="1" applyAlignment="1" applyProtection="1">
      <alignment/>
      <protection/>
    </xf>
    <xf numFmtId="0" fontId="15" fillId="0" borderId="15" xfId="0" applyFont="1" applyBorder="1" applyAlignment="1" applyProtection="1">
      <alignment horizontal="left" vertical="center"/>
      <protection/>
    </xf>
    <xf numFmtId="0" fontId="2" fillId="0" borderId="16" xfId="0" applyFont="1" applyBorder="1" applyAlignment="1" applyProtection="1">
      <alignment/>
      <protection/>
    </xf>
    <xf numFmtId="0" fontId="2" fillId="0" borderId="15" xfId="0" applyFont="1" applyBorder="1" applyAlignment="1" applyProtection="1">
      <alignment horizontal="left" vertical="center"/>
      <protection/>
    </xf>
    <xf numFmtId="4" fontId="2" fillId="0" borderId="0" xfId="0" applyNumberFormat="1" applyFont="1" applyBorder="1" applyAlignment="1" applyProtection="1">
      <alignment/>
      <protection/>
    </xf>
    <xf numFmtId="0" fontId="2" fillId="0" borderId="17" xfId="0" applyFont="1" applyBorder="1" applyAlignment="1" applyProtection="1">
      <alignment/>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4" fontId="2" fillId="0" borderId="0" xfId="0" applyNumberFormat="1" applyFont="1" applyBorder="1" applyAlignment="1" applyProtection="1">
      <alignment horizontal="left" vertical="center"/>
      <protection/>
    </xf>
    <xf numFmtId="0" fontId="0" fillId="0" borderId="18" xfId="0" applyBorder="1" applyAlignment="1" applyProtection="1">
      <alignment/>
      <protection/>
    </xf>
    <xf numFmtId="0" fontId="0" fillId="0" borderId="19" xfId="0" applyBorder="1" applyAlignment="1" applyProtection="1">
      <alignment/>
      <protection/>
    </xf>
    <xf numFmtId="4" fontId="0" fillId="0" borderId="19" xfId="0" applyNumberFormat="1" applyBorder="1" applyAlignment="1" applyProtection="1">
      <alignment/>
      <protection/>
    </xf>
    <xf numFmtId="0" fontId="0" fillId="0" borderId="19" xfId="0" applyBorder="1" applyAlignment="1" applyProtection="1">
      <alignment horizontal="left"/>
      <protection/>
    </xf>
    <xf numFmtId="0" fontId="0" fillId="0" borderId="20" xfId="0" applyBorder="1" applyAlignment="1" applyProtection="1">
      <alignment/>
      <protection/>
    </xf>
    <xf numFmtId="0" fontId="0" fillId="0" borderId="0" xfId="0" applyAlignment="1" applyProtection="1">
      <alignment horizontal="left"/>
      <protection/>
    </xf>
    <xf numFmtId="0" fontId="0" fillId="0" borderId="0" xfId="0" applyAlignment="1" applyProtection="1">
      <alignment horizontal="center" vertical="center"/>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4" fontId="0" fillId="0" borderId="22" xfId="0" applyNumberFormat="1" applyBorder="1" applyAlignment="1" applyProtection="1">
      <alignment/>
      <protection/>
    </xf>
    <xf numFmtId="0" fontId="0" fillId="0" borderId="22" xfId="0" applyBorder="1" applyAlignment="1" applyProtection="1">
      <alignment horizontal="left"/>
      <protection/>
    </xf>
    <xf numFmtId="0" fontId="0" fillId="0" borderId="21" xfId="0" applyFill="1" applyBorder="1" applyAlignment="1" applyProtection="1">
      <alignment/>
      <protection/>
    </xf>
    <xf numFmtId="4" fontId="0" fillId="0" borderId="22" xfId="0" applyNumberFormat="1" applyFill="1" applyBorder="1" applyAlignment="1" applyProtection="1">
      <alignment/>
      <protection/>
    </xf>
    <xf numFmtId="0" fontId="0" fillId="0" borderId="23" xfId="0" applyFill="1" applyBorder="1" applyAlignment="1" applyProtection="1">
      <alignment/>
      <protection/>
    </xf>
    <xf numFmtId="0" fontId="4" fillId="0" borderId="24"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0" fontId="0" fillId="0" borderId="24" xfId="0" applyBorder="1" applyAlignment="1" applyProtection="1">
      <alignment/>
      <protection/>
    </xf>
    <xf numFmtId="4" fontId="0" fillId="0" borderId="0" xfId="0" applyNumberFormat="1" applyBorder="1" applyAlignment="1" applyProtection="1">
      <alignment/>
      <protection/>
    </xf>
    <xf numFmtId="0" fontId="0" fillId="0" borderId="24" xfId="0" applyFill="1" applyBorder="1" applyAlignment="1" applyProtection="1">
      <alignment/>
      <protection/>
    </xf>
    <xf numFmtId="4" fontId="0" fillId="0" borderId="0" xfId="0" applyNumberFormat="1" applyFill="1" applyBorder="1" applyAlignment="1" applyProtection="1">
      <alignment/>
      <protection/>
    </xf>
    <xf numFmtId="0" fontId="0" fillId="0" borderId="25" xfId="0" applyFill="1" applyBorder="1" applyAlignment="1" applyProtection="1">
      <alignment/>
      <protection/>
    </xf>
    <xf numFmtId="0" fontId="0" fillId="0" borderId="0" xfId="0"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25" xfId="0" applyFont="1" applyBorder="1" applyAlignment="1" applyProtection="1">
      <alignment/>
      <protection/>
    </xf>
    <xf numFmtId="0" fontId="5" fillId="0" borderId="24" xfId="0" applyFont="1" applyBorder="1" applyAlignment="1" applyProtection="1">
      <alignment/>
      <protection/>
    </xf>
    <xf numFmtId="0" fontId="5" fillId="0" borderId="0" xfId="0" applyFont="1" applyAlignment="1" applyProtection="1">
      <alignment/>
      <protection/>
    </xf>
    <xf numFmtId="0" fontId="5" fillId="0" borderId="24" xfId="0" applyFont="1" applyFill="1" applyBorder="1" applyAlignment="1" applyProtection="1">
      <alignment/>
      <protection/>
    </xf>
    <xf numFmtId="0" fontId="5" fillId="0" borderId="25" xfId="0" applyFont="1" applyFill="1" applyBorder="1" applyAlignment="1" applyProtection="1">
      <alignment/>
      <protection/>
    </xf>
    <xf numFmtId="0" fontId="5" fillId="0" borderId="0" xfId="0" applyFont="1" applyAlignment="1" applyProtection="1">
      <alignment horizontal="left"/>
      <protection/>
    </xf>
    <xf numFmtId="0" fontId="5" fillId="0" borderId="0" xfId="0" applyFont="1" applyBorder="1" applyAlignment="1" applyProtection="1" quotePrefix="1">
      <alignment horizontal="center"/>
      <protection/>
    </xf>
    <xf numFmtId="0" fontId="0" fillId="0" borderId="0" xfId="0" applyAlignment="1" applyProtection="1">
      <alignment horizontal="center"/>
      <protection/>
    </xf>
    <xf numFmtId="0" fontId="5"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protection/>
    </xf>
    <xf numFmtId="0" fontId="12" fillId="0" borderId="25" xfId="0" applyFont="1" applyBorder="1" applyAlignment="1" applyProtection="1">
      <alignment/>
      <protection/>
    </xf>
    <xf numFmtId="0" fontId="14" fillId="0" borderId="24" xfId="0" applyFont="1" applyBorder="1" applyAlignment="1" applyProtection="1">
      <alignment/>
      <protection/>
    </xf>
    <xf numFmtId="0" fontId="11" fillId="0" borderId="0" xfId="0" applyFont="1" applyAlignment="1" applyProtection="1">
      <alignment horizontal="left" indent="1"/>
      <protection/>
    </xf>
    <xf numFmtId="0" fontId="0" fillId="0" borderId="0" xfId="0" applyFont="1" applyBorder="1" applyAlignment="1" applyProtection="1">
      <alignment horizontal="left"/>
      <protection/>
    </xf>
    <xf numFmtId="0" fontId="0" fillId="0" borderId="0" xfId="0" applyBorder="1" applyAlignment="1" applyProtection="1">
      <alignment horizontal="center"/>
      <protection/>
    </xf>
    <xf numFmtId="0" fontId="11" fillId="0" borderId="0" xfId="0" applyFont="1" applyBorder="1" applyAlignment="1" applyProtection="1">
      <alignment horizontal="left" indent="1"/>
      <protection/>
    </xf>
    <xf numFmtId="0" fontId="5" fillId="0" borderId="0" xfId="0" applyFont="1" applyAlignment="1" applyProtection="1">
      <alignment/>
      <protection/>
    </xf>
    <xf numFmtId="4" fontId="5" fillId="0" borderId="0" xfId="0" applyNumberFormat="1" applyFont="1" applyBorder="1" applyAlignment="1" applyProtection="1">
      <alignment/>
      <protection/>
    </xf>
    <xf numFmtId="0" fontId="0" fillId="0" borderId="0" xfId="0" applyAlignment="1" applyProtection="1">
      <alignment/>
      <protection/>
    </xf>
    <xf numFmtId="4" fontId="0" fillId="0" borderId="0" xfId="0" applyNumberFormat="1" applyFill="1" applyBorder="1" applyAlignment="1" applyProtection="1">
      <alignment horizontal="center"/>
      <protection/>
    </xf>
    <xf numFmtId="0" fontId="11" fillId="0" borderId="0" xfId="0" applyFont="1" applyBorder="1" applyAlignment="1" applyProtection="1">
      <alignment horizontal="left" vertical="center"/>
      <protection/>
    </xf>
    <xf numFmtId="0" fontId="0" fillId="0" borderId="0" xfId="0" applyBorder="1" applyAlignment="1" applyProtection="1" quotePrefix="1">
      <alignment horizontal="center"/>
      <protection/>
    </xf>
    <xf numFmtId="0" fontId="0" fillId="0" borderId="0" xfId="0" applyBorder="1" applyAlignment="1" applyProtection="1" quotePrefix="1">
      <alignment/>
      <protection/>
    </xf>
    <xf numFmtId="0" fontId="4" fillId="0" borderId="0" xfId="0" applyFont="1" applyFill="1" applyBorder="1" applyAlignment="1" applyProtection="1">
      <alignment horizontal="left" vertical="center"/>
      <protection/>
    </xf>
    <xf numFmtId="0" fontId="5" fillId="0" borderId="0" xfId="0" applyFont="1" applyFill="1"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horizontal="left"/>
      <protection/>
    </xf>
    <xf numFmtId="0" fontId="0" fillId="0" borderId="27" xfId="0" applyBorder="1" applyAlignment="1" applyProtection="1">
      <alignment/>
      <protection/>
    </xf>
    <xf numFmtId="4" fontId="5" fillId="0" borderId="27" xfId="0" applyNumberFormat="1" applyFont="1" applyFill="1" applyBorder="1" applyAlignment="1" applyProtection="1">
      <alignment/>
      <protection/>
    </xf>
    <xf numFmtId="4" fontId="5" fillId="0" borderId="22" xfId="0" applyNumberFormat="1" applyFont="1" applyBorder="1" applyAlignment="1" applyProtection="1">
      <alignment/>
      <protection/>
    </xf>
    <xf numFmtId="0" fontId="4"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4" borderId="24" xfId="0" applyFill="1" applyBorder="1" applyAlignment="1" applyProtection="1">
      <alignment/>
      <protection/>
    </xf>
    <xf numFmtId="0" fontId="0" fillId="34" borderId="25" xfId="0" applyFill="1" applyBorder="1" applyAlignment="1" applyProtection="1">
      <alignment/>
      <protection/>
    </xf>
    <xf numFmtId="0" fontId="0" fillId="0" borderId="28" xfId="0" applyBorder="1" applyAlignment="1" applyProtection="1">
      <alignment/>
      <protection/>
    </xf>
    <xf numFmtId="4" fontId="0" fillId="0" borderId="27" xfId="0" applyNumberFormat="1" applyBorder="1" applyAlignment="1" applyProtection="1">
      <alignment/>
      <protection/>
    </xf>
    <xf numFmtId="0" fontId="4" fillId="0" borderId="0" xfId="0" applyFont="1" applyBorder="1" applyAlignment="1" applyProtection="1">
      <alignment horizontal="right" vertical="center"/>
      <protection/>
    </xf>
    <xf numFmtId="0" fontId="0" fillId="0" borderId="0" xfId="0" applyAlignment="1" applyProtection="1" quotePrefix="1">
      <alignment horizontal="center"/>
      <protection/>
    </xf>
    <xf numFmtId="0" fontId="0" fillId="34" borderId="0" xfId="0"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12" fillId="0" borderId="24" xfId="0" applyFont="1" applyFill="1" applyBorder="1" applyAlignment="1" applyProtection="1">
      <alignment/>
      <protection/>
    </xf>
    <xf numFmtId="0" fontId="0" fillId="0" borderId="0" xfId="0" applyFill="1" applyBorder="1" applyAlignment="1" applyProtection="1">
      <alignment/>
      <protection/>
    </xf>
    <xf numFmtId="4" fontId="5" fillId="0" borderId="0" xfId="0" applyNumberFormat="1" applyFont="1" applyBorder="1" applyAlignment="1" applyProtection="1">
      <alignment horizontal="left" vertical="center"/>
      <protection/>
    </xf>
    <xf numFmtId="0" fontId="0" fillId="34" borderId="0" xfId="0" applyFill="1" applyBorder="1" applyAlignment="1" applyProtection="1">
      <alignment horizontal="center"/>
      <protection/>
    </xf>
    <xf numFmtId="4" fontId="0" fillId="34" borderId="0" xfId="0" applyNumberFormat="1" applyFill="1" applyBorder="1" applyAlignment="1" applyProtection="1">
      <alignment/>
      <protection/>
    </xf>
    <xf numFmtId="0" fontId="0" fillId="34" borderId="0" xfId="0" applyFill="1" applyBorder="1" applyAlignment="1" applyProtection="1">
      <alignment horizontal="left"/>
      <protection/>
    </xf>
    <xf numFmtId="4" fontId="5" fillId="34" borderId="0" xfId="0" applyNumberFormat="1" applyFont="1" applyFill="1" applyBorder="1" applyAlignment="1" applyProtection="1">
      <alignment/>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7" xfId="0" applyBorder="1" applyAlignment="1" applyProtection="1">
      <alignment/>
      <protection/>
    </xf>
    <xf numFmtId="0" fontId="0" fillId="0" borderId="0" xfId="0" applyBorder="1" applyAlignment="1" applyProtection="1">
      <alignment horizontal="center" vertical="center"/>
      <protection/>
    </xf>
    <xf numFmtId="0" fontId="6" fillId="0" borderId="0" xfId="0" applyFont="1" applyBorder="1" applyAlignment="1" applyProtection="1">
      <alignment horizontal="left" vertical="center"/>
      <protection/>
    </xf>
    <xf numFmtId="0" fontId="0" fillId="0" borderId="15" xfId="0" applyBorder="1" applyAlignment="1" applyProtection="1">
      <alignment horizontal="center" vertical="center"/>
      <protection/>
    </xf>
    <xf numFmtId="4" fontId="0" fillId="0" borderId="0" xfId="0" applyNumberFormat="1" applyBorder="1" applyAlignment="1" applyProtection="1">
      <alignment horizontal="center" vertical="center"/>
      <protection/>
    </xf>
    <xf numFmtId="4" fontId="7" fillId="0" borderId="19" xfId="0" applyNumberFormat="1" applyFont="1" applyBorder="1" applyAlignment="1" applyProtection="1" quotePrefix="1">
      <alignment horizontal="right" vertical="center"/>
      <protection/>
    </xf>
    <xf numFmtId="0" fontId="0" fillId="34" borderId="29" xfId="0" applyFill="1" applyBorder="1" applyAlignment="1" applyProtection="1">
      <alignment/>
      <protection/>
    </xf>
    <xf numFmtId="0" fontId="0" fillId="34" borderId="29" xfId="0" applyFill="1" applyBorder="1" applyAlignment="1" applyProtection="1">
      <alignment horizontal="center"/>
      <protection/>
    </xf>
    <xf numFmtId="4" fontId="0" fillId="34" borderId="29" xfId="0" applyNumberFormat="1" applyFill="1" applyBorder="1" applyAlignment="1" applyProtection="1">
      <alignment/>
      <protection/>
    </xf>
    <xf numFmtId="0" fontId="0" fillId="34" borderId="29" xfId="0" applyFill="1" applyBorder="1" applyAlignment="1" applyProtection="1">
      <alignment horizontal="left"/>
      <protection/>
    </xf>
    <xf numFmtId="4" fontId="5" fillId="34" borderId="29" xfId="0" applyNumberFormat="1" applyFont="1" applyFill="1" applyBorder="1" applyAlignment="1" applyProtection="1">
      <alignment/>
      <protection/>
    </xf>
    <xf numFmtId="0" fontId="5" fillId="0" borderId="21" xfId="0" applyFont="1" applyBorder="1" applyAlignment="1" applyProtection="1">
      <alignment/>
      <protection/>
    </xf>
    <xf numFmtId="0" fontId="5" fillId="0" borderId="22" xfId="0" applyFont="1" applyBorder="1" applyAlignment="1" applyProtection="1">
      <alignment horizontal="left"/>
      <protection/>
    </xf>
    <xf numFmtId="0" fontId="5" fillId="0" borderId="22" xfId="0" applyFont="1" applyBorder="1" applyAlignment="1" applyProtection="1">
      <alignment horizontal="center"/>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5" fillId="0" borderId="24"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22" xfId="0" applyFont="1" applyBorder="1" applyAlignment="1" applyProtection="1">
      <alignment horizontal="center"/>
      <protection/>
    </xf>
    <xf numFmtId="0" fontId="4" fillId="0" borderId="22" xfId="0" applyFont="1" applyBorder="1" applyAlignment="1" applyProtection="1">
      <alignment horizontal="lef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27" xfId="0" applyFont="1" applyBorder="1" applyAlignment="1" applyProtection="1">
      <alignment horizontal="center"/>
      <protection/>
    </xf>
    <xf numFmtId="0" fontId="4" fillId="0" borderId="0" xfId="0" applyFont="1" applyBorder="1" applyAlignment="1" applyProtection="1">
      <alignment horizontal="left"/>
      <protection/>
    </xf>
    <xf numFmtId="4" fontId="5" fillId="0" borderId="24" xfId="0" applyNumberFormat="1" applyFont="1" applyBorder="1" applyAlignment="1" applyProtection="1">
      <alignment/>
      <protection/>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4"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left" vertical="center" wrapText="1"/>
      <protection/>
    </xf>
    <xf numFmtId="0" fontId="18" fillId="0" borderId="0" xfId="0" applyFont="1" applyAlignment="1" applyProtection="1">
      <alignment/>
      <protection/>
    </xf>
    <xf numFmtId="4" fontId="12" fillId="0" borderId="0" xfId="0" applyNumberFormat="1" applyFont="1" applyBorder="1" applyAlignment="1" applyProtection="1">
      <alignment/>
      <protection/>
    </xf>
    <xf numFmtId="4" fontId="12" fillId="0" borderId="0" xfId="0" applyNumberFormat="1" applyFont="1" applyFill="1" applyBorder="1" applyAlignment="1" applyProtection="1">
      <alignment/>
      <protection/>
    </xf>
    <xf numFmtId="0" fontId="4" fillId="0" borderId="24" xfId="0" applyFont="1" applyBorder="1" applyAlignment="1" applyProtection="1">
      <alignment horizontal="center"/>
      <protection/>
    </xf>
    <xf numFmtId="0" fontId="18" fillId="0" borderId="0" xfId="0" applyFont="1" applyBorder="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left"/>
      <protection/>
    </xf>
    <xf numFmtId="0" fontId="19" fillId="0" borderId="0" xfId="0" applyFont="1" applyAlignment="1" applyProtection="1">
      <alignment horizontal="center"/>
      <protection/>
    </xf>
    <xf numFmtId="0" fontId="19" fillId="0" borderId="25" xfId="0" applyFont="1" applyBorder="1" applyAlignment="1" applyProtection="1">
      <alignment horizontal="center"/>
      <protection/>
    </xf>
    <xf numFmtId="0" fontId="9" fillId="0" borderId="0" xfId="0" applyFont="1" applyFill="1" applyBorder="1" applyAlignment="1" applyProtection="1">
      <alignment horizontal="left"/>
      <protection/>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4" fillId="0" borderId="25" xfId="0" applyFont="1" applyBorder="1" applyAlignment="1" applyProtection="1">
      <alignment/>
      <protection/>
    </xf>
    <xf numFmtId="0" fontId="19" fillId="0" borderId="0" xfId="0" applyFont="1" applyAlignment="1" applyProtection="1">
      <alignment/>
      <protection/>
    </xf>
    <xf numFmtId="0" fontId="5" fillId="0" borderId="25" xfId="0" applyFont="1" applyBorder="1" applyAlignment="1" applyProtection="1">
      <alignment horizontal="left" vertical="center"/>
      <protection/>
    </xf>
    <xf numFmtId="0" fontId="19" fillId="0" borderId="0" xfId="0" applyFont="1" applyFill="1" applyBorder="1" applyAlignment="1" applyProtection="1">
      <alignment horizontal="center"/>
      <protection/>
    </xf>
    <xf numFmtId="0" fontId="19" fillId="0" borderId="25" xfId="0" applyFont="1" applyFill="1" applyBorder="1" applyAlignment="1" applyProtection="1">
      <alignment horizontal="center"/>
      <protection/>
    </xf>
    <xf numFmtId="0" fontId="10" fillId="0" borderId="0"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20" fillId="0" borderId="0" xfId="0" applyFont="1" applyBorder="1" applyAlignment="1" applyProtection="1">
      <alignment horizontal="left"/>
      <protection/>
    </xf>
    <xf numFmtId="0" fontId="20" fillId="0" borderId="0" xfId="0" applyFont="1" applyAlignment="1" applyProtection="1">
      <alignment/>
      <protection/>
    </xf>
    <xf numFmtId="0" fontId="20" fillId="0" borderId="0" xfId="0" applyFont="1" applyAlignment="1" applyProtection="1">
      <alignment horizontal="left"/>
      <protection/>
    </xf>
    <xf numFmtId="4" fontId="5" fillId="0" borderId="27" xfId="0" applyNumberFormat="1" applyFont="1" applyBorder="1" applyAlignment="1" applyProtection="1">
      <alignment/>
      <protection/>
    </xf>
    <xf numFmtId="0" fontId="5" fillId="0" borderId="24" xfId="0" applyFont="1" applyBorder="1" applyAlignment="1" applyProtection="1">
      <alignment horizontal="left"/>
      <protection/>
    </xf>
    <xf numFmtId="0" fontId="5" fillId="0" borderId="24" xfId="0" applyFont="1" applyBorder="1" applyAlignment="1" applyProtection="1">
      <alignment horizontal="right"/>
      <protection/>
    </xf>
    <xf numFmtId="0" fontId="19" fillId="0" borderId="0" xfId="0" applyFont="1" applyBorder="1" applyAlignment="1" applyProtection="1">
      <alignment/>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protection/>
    </xf>
    <xf numFmtId="0" fontId="5" fillId="0" borderId="0" xfId="0" applyFont="1" applyBorder="1" applyAlignment="1" applyProtection="1">
      <alignment horizontal="right" vertical="center"/>
      <protection/>
    </xf>
    <xf numFmtId="0" fontId="9" fillId="0" borderId="25" xfId="0" applyFont="1" applyFill="1" applyBorder="1" applyAlignment="1" applyProtection="1">
      <alignment horizontal="left"/>
      <protection/>
    </xf>
    <xf numFmtId="0" fontId="5" fillId="0" borderId="0" xfId="0" applyFont="1" applyBorder="1" applyAlignment="1" applyProtection="1">
      <alignment horizontal="left" vertical="top"/>
      <protection/>
    </xf>
    <xf numFmtId="0" fontId="5" fillId="0" borderId="24" xfId="0" applyFont="1" applyBorder="1" applyAlignment="1" applyProtection="1">
      <alignment horizontal="left" vertical="top"/>
      <protection/>
    </xf>
    <xf numFmtId="0" fontId="5" fillId="0" borderId="0" xfId="0" applyFont="1" applyFill="1" applyBorder="1" applyAlignment="1" applyProtection="1">
      <alignment horizontal="left" wrapText="1"/>
      <protection/>
    </xf>
    <xf numFmtId="0" fontId="5" fillId="0" borderId="25" xfId="0" applyFont="1" applyFill="1" applyBorder="1" applyAlignment="1" applyProtection="1">
      <alignment horizontal="left" wrapText="1"/>
      <protection/>
    </xf>
    <xf numFmtId="0" fontId="5" fillId="0" borderId="27" xfId="0" applyFont="1" applyBorder="1" applyAlignment="1" applyProtection="1">
      <alignment horizontal="left"/>
      <protection/>
    </xf>
    <xf numFmtId="0" fontId="5" fillId="0" borderId="27" xfId="0" applyFont="1" applyBorder="1" applyAlignment="1" applyProtection="1">
      <alignment horizontal="center"/>
      <protection/>
    </xf>
    <xf numFmtId="0" fontId="5" fillId="0" borderId="27" xfId="0" applyFont="1" applyBorder="1" applyAlignment="1" applyProtection="1">
      <alignment horizontal="left" vertical="center"/>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9" fillId="0" borderId="0" xfId="0" applyFont="1" applyFill="1" applyBorder="1" applyAlignment="1" applyProtection="1">
      <alignment/>
      <protection/>
    </xf>
    <xf numFmtId="0" fontId="9" fillId="0" borderId="24" xfId="0" applyFont="1" applyBorder="1" applyAlignment="1" applyProtection="1">
      <alignment horizontal="left" vertical="top"/>
      <protection/>
    </xf>
    <xf numFmtId="0" fontId="5" fillId="0" borderId="0" xfId="0" applyFont="1" applyBorder="1" applyAlignment="1" applyProtection="1">
      <alignment horizontal="center" vertical="top"/>
      <protection/>
    </xf>
    <xf numFmtId="0" fontId="4" fillId="0" borderId="26" xfId="0" applyFont="1" applyBorder="1" applyAlignment="1" applyProtection="1">
      <alignment/>
      <protection/>
    </xf>
    <xf numFmtId="0" fontId="14" fillId="0"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9" fillId="0" borderId="27" xfId="0" applyFont="1" applyFill="1" applyBorder="1" applyAlignment="1" applyProtection="1">
      <alignment horizontal="left"/>
      <protection/>
    </xf>
    <xf numFmtId="4" fontId="5" fillId="0" borderId="22" xfId="0" applyNumberFormat="1" applyFont="1" applyFill="1" applyBorder="1" applyAlignment="1" applyProtection="1">
      <alignment/>
      <protection/>
    </xf>
    <xf numFmtId="0" fontId="14" fillId="0" borderId="30" xfId="0" applyFont="1" applyFill="1" applyBorder="1" applyAlignment="1" applyProtection="1">
      <alignment horizontal="center" vertical="center"/>
      <protection/>
    </xf>
    <xf numFmtId="0" fontId="5" fillId="0" borderId="0" xfId="0" applyFont="1" applyBorder="1" applyAlignment="1" applyProtection="1">
      <alignment/>
      <protection/>
    </xf>
    <xf numFmtId="4" fontId="5" fillId="0" borderId="24" xfId="0" applyNumberFormat="1" applyFont="1" applyFill="1" applyBorder="1" applyAlignment="1" applyProtection="1">
      <alignment/>
      <protection/>
    </xf>
    <xf numFmtId="0" fontId="19" fillId="0" borderId="27" xfId="0" applyFont="1" applyBorder="1" applyAlignment="1" applyProtection="1">
      <alignment horizontal="left" vertical="center"/>
      <protection/>
    </xf>
    <xf numFmtId="4" fontId="0" fillId="0" borderId="0" xfId="0" applyNumberFormat="1" applyBorder="1" applyAlignment="1" applyProtection="1">
      <alignment horizontal="left" vertical="center"/>
      <protection/>
    </xf>
    <xf numFmtId="4" fontId="9" fillId="0" borderId="0" xfId="0" applyNumberFormat="1" applyFont="1" applyFill="1" applyBorder="1" applyAlignment="1" applyProtection="1">
      <alignment/>
      <protection/>
    </xf>
    <xf numFmtId="4" fontId="9" fillId="0" borderId="0" xfId="0" applyNumberFormat="1" applyFont="1" applyBorder="1" applyAlignment="1" applyProtection="1">
      <alignment/>
      <protection/>
    </xf>
    <xf numFmtId="4" fontId="5" fillId="0" borderId="10" xfId="0" applyNumberFormat="1" applyFont="1" applyFill="1" applyBorder="1" applyAlignment="1" applyProtection="1">
      <alignment horizontal="right"/>
      <protection locked="0"/>
    </xf>
    <xf numFmtId="0" fontId="5" fillId="0" borderId="0" xfId="0" applyFont="1" applyBorder="1" applyAlignment="1" applyProtection="1">
      <alignment horizontal="right"/>
      <protection/>
    </xf>
    <xf numFmtId="0" fontId="12" fillId="0" borderId="27" xfId="0" applyFont="1" applyBorder="1" applyAlignment="1" applyProtection="1">
      <alignment horizontal="left" vertical="center"/>
      <protection/>
    </xf>
    <xf numFmtId="0" fontId="0" fillId="0" borderId="3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4" fontId="1" fillId="33" borderId="13" xfId="0" applyNumberFormat="1" applyFont="1" applyFill="1" applyBorder="1" applyAlignment="1" applyProtection="1">
      <alignment horizontal="center" vertical="center"/>
      <protection/>
    </xf>
    <xf numFmtId="4" fontId="1" fillId="33" borderId="10"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3" fillId="0" borderId="12" xfId="0" applyFont="1" applyBorder="1" applyAlignment="1" applyProtection="1">
      <alignment horizontal="center" vertical="center" wrapText="1"/>
      <protection/>
    </xf>
    <xf numFmtId="0" fontId="13" fillId="0" borderId="13" xfId="0" applyFont="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0" xfId="0"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25" xfId="0" applyFont="1" applyFill="1" applyBorder="1" applyAlignment="1" applyProtection="1">
      <alignment horizontal="left"/>
      <protection/>
    </xf>
    <xf numFmtId="0" fontId="2" fillId="0" borderId="0" xfId="0" applyFont="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5" fillId="0" borderId="0" xfId="0" applyFont="1" applyAlignment="1" applyProtection="1">
      <alignment horizontal="left" vertical="center"/>
      <protection/>
    </xf>
    <xf numFmtId="0" fontId="19" fillId="0" borderId="0" xfId="0" applyFont="1" applyAlignment="1" applyProtection="1">
      <alignment horizontal="center"/>
      <protection/>
    </xf>
    <xf numFmtId="0" fontId="19" fillId="0" borderId="25" xfId="0" applyFont="1" applyBorder="1" applyAlignment="1" applyProtection="1">
      <alignment horizontal="center"/>
      <protection/>
    </xf>
    <xf numFmtId="0" fontId="9" fillId="0" borderId="0"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5" fillId="0" borderId="24" xfId="0" applyFont="1" applyBorder="1" applyAlignment="1" applyProtection="1">
      <alignment horizontal="center"/>
      <protection/>
    </xf>
    <xf numFmtId="0" fontId="0" fillId="0" borderId="0" xfId="0" applyAlignment="1">
      <alignment/>
    </xf>
    <xf numFmtId="0" fontId="4" fillId="0" borderId="0" xfId="0" applyFont="1" applyBorder="1" applyAlignment="1" applyProtection="1">
      <alignment horizontal="center"/>
      <protection/>
    </xf>
    <xf numFmtId="0" fontId="4" fillId="0" borderId="25" xfId="0" applyFont="1" applyBorder="1" applyAlignment="1" applyProtection="1">
      <alignment horizontal="center"/>
      <protection/>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protection/>
    </xf>
    <xf numFmtId="0" fontId="1" fillId="0" borderId="38" xfId="0" applyFont="1" applyBorder="1" applyAlignment="1" applyProtection="1">
      <alignment horizontal="center" vertical="center"/>
      <protection/>
    </xf>
    <xf numFmtId="4" fontId="3" fillId="33" borderId="13" xfId="0" applyNumberFormat="1" applyFont="1" applyFill="1" applyBorder="1" applyAlignment="1" applyProtection="1">
      <alignment horizontal="center" vertical="center"/>
      <protection/>
    </xf>
    <xf numFmtId="4" fontId="3" fillId="33" borderId="10" xfId="0" applyNumberFormat="1" applyFont="1" applyFill="1" applyBorder="1" applyAlignment="1" applyProtection="1">
      <alignment horizontal="center" vertical="center"/>
      <protection/>
    </xf>
    <xf numFmtId="4" fontId="10" fillId="33"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wrapText="1"/>
      <protection/>
    </xf>
    <xf numFmtId="0" fontId="5" fillId="0" borderId="25" xfId="0" applyFont="1" applyFill="1" applyBorder="1" applyAlignment="1" applyProtection="1">
      <alignment horizontal="left"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22" fillId="35" borderId="12" xfId="0"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3" fillId="35" borderId="14" xfId="0" applyFont="1" applyFill="1" applyBorder="1" applyAlignment="1" applyProtection="1">
      <alignment horizontal="center" vertical="center" wrapText="1"/>
      <protection/>
    </xf>
    <xf numFmtId="0" fontId="23" fillId="35" borderId="15" xfId="0" applyFont="1" applyFill="1" applyBorder="1" applyAlignment="1" applyProtection="1">
      <alignment horizontal="center" vertical="center" wrapText="1"/>
      <protection/>
    </xf>
    <xf numFmtId="0" fontId="23" fillId="35" borderId="0" xfId="0" applyFont="1" applyFill="1" applyBorder="1" applyAlignment="1" applyProtection="1">
      <alignment horizontal="center" vertical="center" wrapText="1"/>
      <protection/>
    </xf>
    <xf numFmtId="0" fontId="23" fillId="35" borderId="17" xfId="0" applyFont="1" applyFill="1" applyBorder="1" applyAlignment="1" applyProtection="1">
      <alignment horizontal="center" vertical="center" wrapText="1"/>
      <protection/>
    </xf>
    <xf numFmtId="0" fontId="23" fillId="35" borderId="18" xfId="0" applyFont="1" applyFill="1" applyBorder="1" applyAlignment="1" applyProtection="1">
      <alignment horizontal="center" vertical="center" wrapText="1"/>
      <protection/>
    </xf>
    <xf numFmtId="0" fontId="23" fillId="35" borderId="19" xfId="0" applyFont="1" applyFill="1" applyBorder="1" applyAlignment="1" applyProtection="1">
      <alignment horizontal="center" vertical="center" wrapText="1"/>
      <protection/>
    </xf>
    <xf numFmtId="0" fontId="23" fillId="35" borderId="20" xfId="0" applyFont="1" applyFill="1" applyBorder="1" applyAlignment="1" applyProtection="1">
      <alignment horizontal="center" vertical="center" wrapText="1"/>
      <protection/>
    </xf>
    <xf numFmtId="0" fontId="21" fillId="35" borderId="13" xfId="0" applyFont="1" applyFill="1" applyBorder="1" applyAlignment="1" applyProtection="1">
      <alignment horizontal="center" vertical="center" wrapText="1"/>
      <protection/>
    </xf>
    <xf numFmtId="0" fontId="21" fillId="35" borderId="14" xfId="0" applyFont="1" applyFill="1" applyBorder="1" applyAlignment="1" applyProtection="1">
      <alignment horizontal="center" vertical="center" wrapText="1"/>
      <protection/>
    </xf>
    <xf numFmtId="0" fontId="21" fillId="35" borderId="15" xfId="0" applyFont="1" applyFill="1" applyBorder="1" applyAlignment="1" applyProtection="1">
      <alignment horizontal="center" vertical="center" wrapText="1"/>
      <protection/>
    </xf>
    <xf numFmtId="0" fontId="21" fillId="35" borderId="0" xfId="0" applyFont="1" applyFill="1" applyBorder="1" applyAlignment="1" applyProtection="1">
      <alignment horizontal="center" vertical="center" wrapText="1"/>
      <protection/>
    </xf>
    <xf numFmtId="0" fontId="21" fillId="35" borderId="17" xfId="0" applyFont="1" applyFill="1" applyBorder="1" applyAlignment="1" applyProtection="1">
      <alignment horizontal="center" vertical="center" wrapText="1"/>
      <protection/>
    </xf>
    <xf numFmtId="0" fontId="21" fillId="35" borderId="18" xfId="0" applyFont="1" applyFill="1" applyBorder="1" applyAlignment="1" applyProtection="1">
      <alignment horizontal="center" vertical="center" wrapText="1"/>
      <protection/>
    </xf>
    <xf numFmtId="0" fontId="21" fillId="35" borderId="19" xfId="0" applyFont="1" applyFill="1" applyBorder="1" applyAlignment="1" applyProtection="1">
      <alignment horizontal="center" vertical="center" wrapText="1"/>
      <protection/>
    </xf>
    <xf numFmtId="0" fontId="21" fillId="35" borderId="20" xfId="0" applyFont="1" applyFill="1" applyBorder="1" applyAlignment="1" applyProtection="1">
      <alignment horizontal="center" vertical="center" wrapText="1"/>
      <protection/>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rvices\SAFIS_AFC\ALSH\IMPRIMES\Calculateurs%202010%20-%20MAJ%2004%2005%202010\Calculateurs_non_compresses\Calculateur%20Liste%20de%20presence%20Alsh%20S&#233;jours%20Accessoi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Liste enfants"/>
      <sheetName val="Janvier"/>
      <sheetName val="Février"/>
      <sheetName val="Mars"/>
      <sheetName val="Avril"/>
      <sheetName val="Mai"/>
      <sheetName val="Juin"/>
      <sheetName val="Juillet"/>
      <sheetName val="Août"/>
      <sheetName val="Septembre"/>
      <sheetName val="Octobre"/>
      <sheetName val="Novembre"/>
      <sheetName val="Décembre"/>
      <sheetName val="Récap à saisir dans Siej"/>
    </sheetNames>
    <sheetDataSet>
      <sheetData sheetId="1">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row>
        <row r="57">
          <cell r="A57">
            <v>42</v>
          </cell>
        </row>
        <row r="58">
          <cell r="A58">
            <v>43</v>
          </cell>
        </row>
        <row r="59">
          <cell r="A59">
            <v>44</v>
          </cell>
        </row>
        <row r="60">
          <cell r="A60">
            <v>45</v>
          </cell>
        </row>
        <row r="61">
          <cell r="A61">
            <v>46</v>
          </cell>
        </row>
        <row r="62">
          <cell r="A62">
            <v>47</v>
          </cell>
        </row>
        <row r="63">
          <cell r="A63">
            <v>48</v>
          </cell>
        </row>
        <row r="64">
          <cell r="A64">
            <v>49</v>
          </cell>
        </row>
        <row r="65">
          <cell r="A65">
            <v>50</v>
          </cell>
        </row>
        <row r="66">
          <cell r="A66">
            <v>51</v>
          </cell>
        </row>
        <row r="67">
          <cell r="A67">
            <v>52</v>
          </cell>
        </row>
        <row r="68">
          <cell r="A68">
            <v>53</v>
          </cell>
        </row>
        <row r="69">
          <cell r="A69">
            <v>54</v>
          </cell>
        </row>
        <row r="70">
          <cell r="A70">
            <v>55</v>
          </cell>
        </row>
        <row r="71">
          <cell r="A71">
            <v>56</v>
          </cell>
        </row>
        <row r="72">
          <cell r="A72">
            <v>57</v>
          </cell>
        </row>
        <row r="73">
          <cell r="A73">
            <v>58</v>
          </cell>
        </row>
        <row r="74">
          <cell r="A74">
            <v>59</v>
          </cell>
        </row>
        <row r="75">
          <cell r="A75">
            <v>60</v>
          </cell>
        </row>
        <row r="76">
          <cell r="A76">
            <v>61</v>
          </cell>
        </row>
        <row r="77">
          <cell r="A77">
            <v>62</v>
          </cell>
        </row>
        <row r="78">
          <cell r="A78">
            <v>63</v>
          </cell>
        </row>
        <row r="79">
          <cell r="A79">
            <v>64</v>
          </cell>
        </row>
        <row r="80">
          <cell r="A80">
            <v>65</v>
          </cell>
        </row>
        <row r="81">
          <cell r="A81">
            <v>66</v>
          </cell>
        </row>
        <row r="82">
          <cell r="A82">
            <v>67</v>
          </cell>
        </row>
        <row r="83">
          <cell r="A83">
            <v>68</v>
          </cell>
        </row>
        <row r="84">
          <cell r="A84">
            <v>69</v>
          </cell>
        </row>
        <row r="85">
          <cell r="A85">
            <v>70</v>
          </cell>
        </row>
        <row r="86">
          <cell r="A86">
            <v>71</v>
          </cell>
        </row>
        <row r="87">
          <cell r="A87">
            <v>72</v>
          </cell>
        </row>
        <row r="88">
          <cell r="A88">
            <v>73</v>
          </cell>
        </row>
        <row r="89">
          <cell r="A89">
            <v>74</v>
          </cell>
        </row>
        <row r="90">
          <cell r="A90">
            <v>75</v>
          </cell>
        </row>
        <row r="91">
          <cell r="A91">
            <v>76</v>
          </cell>
        </row>
        <row r="92">
          <cell r="A92">
            <v>77</v>
          </cell>
        </row>
        <row r="93">
          <cell r="A93">
            <v>78</v>
          </cell>
        </row>
        <row r="94">
          <cell r="A94">
            <v>79</v>
          </cell>
        </row>
        <row r="95">
          <cell r="A95">
            <v>80</v>
          </cell>
        </row>
        <row r="96">
          <cell r="A96">
            <v>81</v>
          </cell>
        </row>
        <row r="97">
          <cell r="A97">
            <v>82</v>
          </cell>
        </row>
        <row r="98">
          <cell r="A98">
            <v>83</v>
          </cell>
        </row>
        <row r="99">
          <cell r="A99">
            <v>84</v>
          </cell>
        </row>
        <row r="100">
          <cell r="A100">
            <v>85</v>
          </cell>
        </row>
        <row r="101">
          <cell r="A101">
            <v>86</v>
          </cell>
        </row>
        <row r="102">
          <cell r="A102">
            <v>87</v>
          </cell>
        </row>
        <row r="103">
          <cell r="A103">
            <v>88</v>
          </cell>
        </row>
        <row r="104">
          <cell r="A104">
            <v>89</v>
          </cell>
        </row>
        <row r="105">
          <cell r="A105">
            <v>90</v>
          </cell>
        </row>
        <row r="106">
          <cell r="A106">
            <v>91</v>
          </cell>
        </row>
        <row r="107">
          <cell r="A107">
            <v>92</v>
          </cell>
        </row>
        <row r="108">
          <cell r="A108">
            <v>93</v>
          </cell>
        </row>
        <row r="109">
          <cell r="A109">
            <v>94</v>
          </cell>
        </row>
        <row r="110">
          <cell r="A110">
            <v>95</v>
          </cell>
        </row>
        <row r="111">
          <cell r="A111">
            <v>96</v>
          </cell>
        </row>
        <row r="112">
          <cell r="A112">
            <v>97</v>
          </cell>
        </row>
        <row r="113">
          <cell r="A113">
            <v>98</v>
          </cell>
        </row>
        <row r="114">
          <cell r="A114">
            <v>99</v>
          </cell>
        </row>
        <row r="115">
          <cell r="A115">
            <v>100</v>
          </cell>
        </row>
        <row r="116">
          <cell r="A116">
            <v>101</v>
          </cell>
        </row>
        <row r="117">
          <cell r="A117">
            <v>102</v>
          </cell>
        </row>
        <row r="118">
          <cell r="A118">
            <v>103</v>
          </cell>
        </row>
        <row r="119">
          <cell r="A119">
            <v>104</v>
          </cell>
        </row>
        <row r="120">
          <cell r="A120">
            <v>105</v>
          </cell>
        </row>
        <row r="121">
          <cell r="A121">
            <v>106</v>
          </cell>
        </row>
        <row r="122">
          <cell r="A122">
            <v>107</v>
          </cell>
        </row>
        <row r="123">
          <cell r="A123">
            <v>108</v>
          </cell>
        </row>
        <row r="124">
          <cell r="A124">
            <v>109</v>
          </cell>
        </row>
        <row r="125">
          <cell r="A125">
            <v>110</v>
          </cell>
        </row>
        <row r="126">
          <cell r="A126">
            <v>111</v>
          </cell>
        </row>
        <row r="127">
          <cell r="A127">
            <v>112</v>
          </cell>
        </row>
        <row r="128">
          <cell r="A128">
            <v>113</v>
          </cell>
        </row>
        <row r="129">
          <cell r="A129">
            <v>114</v>
          </cell>
        </row>
        <row r="130">
          <cell r="A130">
            <v>115</v>
          </cell>
        </row>
        <row r="131">
          <cell r="A131">
            <v>116</v>
          </cell>
        </row>
        <row r="132">
          <cell r="A132">
            <v>117</v>
          </cell>
        </row>
        <row r="133">
          <cell r="A133">
            <v>118</v>
          </cell>
        </row>
        <row r="134">
          <cell r="A134">
            <v>119</v>
          </cell>
        </row>
        <row r="135">
          <cell r="A135">
            <v>120</v>
          </cell>
        </row>
        <row r="136">
          <cell r="A136">
            <v>121</v>
          </cell>
        </row>
        <row r="137">
          <cell r="A137">
            <v>122</v>
          </cell>
        </row>
        <row r="138">
          <cell r="A138">
            <v>123</v>
          </cell>
        </row>
        <row r="139">
          <cell r="A139">
            <v>124</v>
          </cell>
        </row>
        <row r="140">
          <cell r="A140">
            <v>125</v>
          </cell>
        </row>
        <row r="141">
          <cell r="A141">
            <v>126</v>
          </cell>
        </row>
        <row r="142">
          <cell r="A142">
            <v>127</v>
          </cell>
        </row>
        <row r="143">
          <cell r="A143">
            <v>128</v>
          </cell>
        </row>
        <row r="144">
          <cell r="A144">
            <v>129</v>
          </cell>
        </row>
        <row r="145">
          <cell r="A145">
            <v>130</v>
          </cell>
        </row>
        <row r="146">
          <cell r="A146">
            <v>131</v>
          </cell>
        </row>
        <row r="147">
          <cell r="A147">
            <v>132</v>
          </cell>
        </row>
        <row r="148">
          <cell r="A148">
            <v>133</v>
          </cell>
        </row>
        <row r="149">
          <cell r="A149">
            <v>134</v>
          </cell>
        </row>
        <row r="150">
          <cell r="A150">
            <v>135</v>
          </cell>
        </row>
        <row r="151">
          <cell r="A151">
            <v>136</v>
          </cell>
        </row>
        <row r="152">
          <cell r="A152">
            <v>137</v>
          </cell>
        </row>
        <row r="153">
          <cell r="A153">
            <v>138</v>
          </cell>
        </row>
        <row r="154">
          <cell r="A154">
            <v>139</v>
          </cell>
        </row>
        <row r="155">
          <cell r="A155">
            <v>140</v>
          </cell>
        </row>
        <row r="156">
          <cell r="A156">
            <v>141</v>
          </cell>
        </row>
        <row r="157">
          <cell r="A157">
            <v>142</v>
          </cell>
        </row>
        <row r="158">
          <cell r="A158">
            <v>143</v>
          </cell>
        </row>
        <row r="159">
          <cell r="A159">
            <v>144</v>
          </cell>
        </row>
        <row r="160">
          <cell r="A160">
            <v>145</v>
          </cell>
        </row>
        <row r="161">
          <cell r="A161">
            <v>146</v>
          </cell>
        </row>
        <row r="162">
          <cell r="A162">
            <v>147</v>
          </cell>
        </row>
        <row r="163">
          <cell r="A163">
            <v>148</v>
          </cell>
        </row>
        <row r="164">
          <cell r="A164">
            <v>149</v>
          </cell>
        </row>
        <row r="165">
          <cell r="A165">
            <v>150</v>
          </cell>
        </row>
        <row r="166">
          <cell r="A166">
            <v>151</v>
          </cell>
        </row>
        <row r="167">
          <cell r="A167">
            <v>152</v>
          </cell>
        </row>
        <row r="168">
          <cell r="A168">
            <v>153</v>
          </cell>
        </row>
        <row r="169">
          <cell r="A169">
            <v>154</v>
          </cell>
        </row>
        <row r="170">
          <cell r="A170">
            <v>155</v>
          </cell>
        </row>
        <row r="171">
          <cell r="A171">
            <v>156</v>
          </cell>
        </row>
        <row r="172">
          <cell r="A172">
            <v>157</v>
          </cell>
        </row>
        <row r="173">
          <cell r="A173">
            <v>158</v>
          </cell>
        </row>
        <row r="174">
          <cell r="A174">
            <v>159</v>
          </cell>
        </row>
        <row r="175">
          <cell r="A175">
            <v>160</v>
          </cell>
        </row>
        <row r="176">
          <cell r="A176">
            <v>161</v>
          </cell>
        </row>
        <row r="177">
          <cell r="A177">
            <v>162</v>
          </cell>
        </row>
        <row r="178">
          <cell r="A178">
            <v>163</v>
          </cell>
        </row>
        <row r="179">
          <cell r="A179">
            <v>164</v>
          </cell>
        </row>
        <row r="180">
          <cell r="A180">
            <v>165</v>
          </cell>
        </row>
        <row r="181">
          <cell r="A181">
            <v>166</v>
          </cell>
        </row>
        <row r="182">
          <cell r="A182">
            <v>167</v>
          </cell>
        </row>
        <row r="183">
          <cell r="A183">
            <v>168</v>
          </cell>
        </row>
        <row r="184">
          <cell r="A184">
            <v>169</v>
          </cell>
        </row>
        <row r="185">
          <cell r="A185">
            <v>170</v>
          </cell>
        </row>
        <row r="186">
          <cell r="A186">
            <v>171</v>
          </cell>
        </row>
        <row r="187">
          <cell r="A187">
            <v>172</v>
          </cell>
        </row>
        <row r="188">
          <cell r="A188">
            <v>173</v>
          </cell>
        </row>
        <row r="189">
          <cell r="A189">
            <v>174</v>
          </cell>
        </row>
        <row r="190">
          <cell r="A190">
            <v>175</v>
          </cell>
        </row>
        <row r="191">
          <cell r="A191">
            <v>176</v>
          </cell>
        </row>
        <row r="192">
          <cell r="A192">
            <v>177</v>
          </cell>
        </row>
        <row r="193">
          <cell r="A193">
            <v>178</v>
          </cell>
        </row>
        <row r="194">
          <cell r="A194">
            <v>179</v>
          </cell>
        </row>
        <row r="195">
          <cell r="A195">
            <v>180</v>
          </cell>
        </row>
        <row r="196">
          <cell r="A196">
            <v>181</v>
          </cell>
        </row>
        <row r="197">
          <cell r="A197">
            <v>182</v>
          </cell>
        </row>
        <row r="198">
          <cell r="A198">
            <v>183</v>
          </cell>
        </row>
        <row r="199">
          <cell r="A199">
            <v>184</v>
          </cell>
        </row>
        <row r="200">
          <cell r="A200">
            <v>185</v>
          </cell>
        </row>
        <row r="201">
          <cell r="A201">
            <v>186</v>
          </cell>
        </row>
        <row r="202">
          <cell r="A202">
            <v>187</v>
          </cell>
        </row>
        <row r="203">
          <cell r="A203">
            <v>188</v>
          </cell>
        </row>
        <row r="204">
          <cell r="A204">
            <v>189</v>
          </cell>
        </row>
        <row r="205">
          <cell r="A205">
            <v>190</v>
          </cell>
        </row>
        <row r="206">
          <cell r="A206">
            <v>191</v>
          </cell>
        </row>
        <row r="207">
          <cell r="A207">
            <v>192</v>
          </cell>
        </row>
        <row r="208">
          <cell r="A208">
            <v>193</v>
          </cell>
        </row>
        <row r="209">
          <cell r="A209">
            <v>194</v>
          </cell>
        </row>
        <row r="210">
          <cell r="A210">
            <v>195</v>
          </cell>
        </row>
        <row r="211">
          <cell r="A211">
            <v>196</v>
          </cell>
        </row>
        <row r="212">
          <cell r="A212">
            <v>197</v>
          </cell>
        </row>
        <row r="213">
          <cell r="A213">
            <v>198</v>
          </cell>
        </row>
        <row r="214">
          <cell r="A214">
            <v>199</v>
          </cell>
        </row>
        <row r="215">
          <cell r="A215">
            <v>200</v>
          </cell>
        </row>
        <row r="216">
          <cell r="A216">
            <v>201</v>
          </cell>
        </row>
        <row r="217">
          <cell r="A217">
            <v>202</v>
          </cell>
        </row>
        <row r="218">
          <cell r="A218">
            <v>203</v>
          </cell>
        </row>
        <row r="219">
          <cell r="A219">
            <v>204</v>
          </cell>
        </row>
        <row r="220">
          <cell r="A220">
            <v>205</v>
          </cell>
        </row>
        <row r="221">
          <cell r="A221">
            <v>206</v>
          </cell>
        </row>
        <row r="222">
          <cell r="A222">
            <v>207</v>
          </cell>
        </row>
        <row r="223">
          <cell r="A223">
            <v>208</v>
          </cell>
        </row>
        <row r="224">
          <cell r="A224">
            <v>209</v>
          </cell>
        </row>
        <row r="225">
          <cell r="A225">
            <v>210</v>
          </cell>
        </row>
        <row r="226">
          <cell r="A226">
            <v>211</v>
          </cell>
        </row>
        <row r="227">
          <cell r="A227">
            <v>212</v>
          </cell>
        </row>
        <row r="228">
          <cell r="A228">
            <v>213</v>
          </cell>
        </row>
        <row r="229">
          <cell r="A229">
            <v>214</v>
          </cell>
        </row>
        <row r="230">
          <cell r="A230">
            <v>215</v>
          </cell>
        </row>
        <row r="231">
          <cell r="A231">
            <v>216</v>
          </cell>
        </row>
        <row r="232">
          <cell r="A232">
            <v>217</v>
          </cell>
        </row>
        <row r="233">
          <cell r="A233">
            <v>218</v>
          </cell>
        </row>
        <row r="234">
          <cell r="A234">
            <v>219</v>
          </cell>
        </row>
        <row r="235">
          <cell r="A235">
            <v>220</v>
          </cell>
        </row>
        <row r="236">
          <cell r="A236">
            <v>221</v>
          </cell>
        </row>
        <row r="237">
          <cell r="A237">
            <v>222</v>
          </cell>
        </row>
        <row r="238">
          <cell r="A238">
            <v>223</v>
          </cell>
        </row>
        <row r="239">
          <cell r="A239">
            <v>224</v>
          </cell>
        </row>
        <row r="240">
          <cell r="A240">
            <v>225</v>
          </cell>
        </row>
        <row r="241">
          <cell r="A241">
            <v>226</v>
          </cell>
        </row>
        <row r="242">
          <cell r="A242">
            <v>227</v>
          </cell>
        </row>
        <row r="243">
          <cell r="A243">
            <v>228</v>
          </cell>
        </row>
        <row r="244">
          <cell r="A244">
            <v>229</v>
          </cell>
        </row>
        <row r="245">
          <cell r="A245">
            <v>230</v>
          </cell>
        </row>
        <row r="246">
          <cell r="A246">
            <v>231</v>
          </cell>
        </row>
        <row r="247">
          <cell r="A247">
            <v>232</v>
          </cell>
        </row>
        <row r="248">
          <cell r="A248">
            <v>233</v>
          </cell>
        </row>
        <row r="249">
          <cell r="A249">
            <v>234</v>
          </cell>
        </row>
        <row r="250">
          <cell r="A250">
            <v>235</v>
          </cell>
        </row>
        <row r="251">
          <cell r="A251">
            <v>236</v>
          </cell>
        </row>
        <row r="252">
          <cell r="A252">
            <v>237</v>
          </cell>
        </row>
        <row r="253">
          <cell r="A253">
            <v>238</v>
          </cell>
        </row>
        <row r="254">
          <cell r="A254">
            <v>239</v>
          </cell>
        </row>
        <row r="255">
          <cell r="A255">
            <v>240</v>
          </cell>
        </row>
        <row r="256">
          <cell r="A256">
            <v>241</v>
          </cell>
        </row>
        <row r="257">
          <cell r="A257">
            <v>242</v>
          </cell>
        </row>
        <row r="258">
          <cell r="A258">
            <v>243</v>
          </cell>
        </row>
        <row r="259">
          <cell r="A259">
            <v>244</v>
          </cell>
        </row>
        <row r="260">
          <cell r="A260">
            <v>245</v>
          </cell>
        </row>
        <row r="261">
          <cell r="A261">
            <v>246</v>
          </cell>
        </row>
        <row r="262">
          <cell r="A262">
            <v>247</v>
          </cell>
        </row>
        <row r="263">
          <cell r="A263">
            <v>248</v>
          </cell>
        </row>
        <row r="264">
          <cell r="A264">
            <v>249</v>
          </cell>
        </row>
        <row r="265">
          <cell r="A265">
            <v>250</v>
          </cell>
        </row>
        <row r="266">
          <cell r="A266">
            <v>251</v>
          </cell>
        </row>
        <row r="267">
          <cell r="A267">
            <v>252</v>
          </cell>
        </row>
        <row r="268">
          <cell r="A268">
            <v>253</v>
          </cell>
        </row>
        <row r="269">
          <cell r="A269">
            <v>254</v>
          </cell>
        </row>
        <row r="270">
          <cell r="A270">
            <v>255</v>
          </cell>
        </row>
        <row r="271">
          <cell r="A271">
            <v>256</v>
          </cell>
        </row>
        <row r="272">
          <cell r="A272">
            <v>257</v>
          </cell>
        </row>
        <row r="273">
          <cell r="A273">
            <v>258</v>
          </cell>
        </row>
        <row r="274">
          <cell r="A274">
            <v>259</v>
          </cell>
        </row>
        <row r="275">
          <cell r="A275">
            <v>260</v>
          </cell>
        </row>
        <row r="276">
          <cell r="A276">
            <v>261</v>
          </cell>
        </row>
        <row r="277">
          <cell r="A277">
            <v>262</v>
          </cell>
        </row>
        <row r="278">
          <cell r="A278">
            <v>263</v>
          </cell>
        </row>
        <row r="279">
          <cell r="A279">
            <v>264</v>
          </cell>
        </row>
        <row r="280">
          <cell r="A280">
            <v>265</v>
          </cell>
        </row>
        <row r="281">
          <cell r="A281">
            <v>266</v>
          </cell>
        </row>
        <row r="282">
          <cell r="A282">
            <v>267</v>
          </cell>
        </row>
        <row r="283">
          <cell r="A283">
            <v>268</v>
          </cell>
        </row>
        <row r="284">
          <cell r="A284">
            <v>269</v>
          </cell>
        </row>
        <row r="285">
          <cell r="A285">
            <v>270</v>
          </cell>
        </row>
        <row r="286">
          <cell r="A286">
            <v>271</v>
          </cell>
        </row>
        <row r="287">
          <cell r="A287">
            <v>272</v>
          </cell>
        </row>
        <row r="288">
          <cell r="A288">
            <v>273</v>
          </cell>
        </row>
        <row r="289">
          <cell r="A289">
            <v>274</v>
          </cell>
        </row>
        <row r="290">
          <cell r="A290">
            <v>275</v>
          </cell>
        </row>
        <row r="291">
          <cell r="A291">
            <v>276</v>
          </cell>
        </row>
        <row r="292">
          <cell r="A292">
            <v>277</v>
          </cell>
        </row>
        <row r="293">
          <cell r="A293">
            <v>278</v>
          </cell>
        </row>
        <row r="294">
          <cell r="A294">
            <v>279</v>
          </cell>
        </row>
        <row r="295">
          <cell r="A295">
            <v>280</v>
          </cell>
        </row>
        <row r="296">
          <cell r="A296">
            <v>281</v>
          </cell>
        </row>
        <row r="297">
          <cell r="A297">
            <v>282</v>
          </cell>
        </row>
        <row r="298">
          <cell r="A298">
            <v>283</v>
          </cell>
        </row>
        <row r="299">
          <cell r="A299">
            <v>284</v>
          </cell>
        </row>
        <row r="300">
          <cell r="A300">
            <v>285</v>
          </cell>
        </row>
        <row r="301">
          <cell r="A301">
            <v>286</v>
          </cell>
        </row>
        <row r="302">
          <cell r="A302">
            <v>287</v>
          </cell>
        </row>
        <row r="303">
          <cell r="A303">
            <v>288</v>
          </cell>
        </row>
        <row r="304">
          <cell r="A304">
            <v>289</v>
          </cell>
        </row>
        <row r="305">
          <cell r="A305">
            <v>290</v>
          </cell>
        </row>
        <row r="306">
          <cell r="A306">
            <v>291</v>
          </cell>
        </row>
        <row r="307">
          <cell r="A307">
            <v>292</v>
          </cell>
        </row>
        <row r="308">
          <cell r="A308">
            <v>293</v>
          </cell>
        </row>
        <row r="309">
          <cell r="A309">
            <v>294</v>
          </cell>
        </row>
        <row r="310">
          <cell r="A310">
            <v>295</v>
          </cell>
        </row>
        <row r="311">
          <cell r="A311">
            <v>296</v>
          </cell>
        </row>
        <row r="312">
          <cell r="A312">
            <v>297</v>
          </cell>
        </row>
        <row r="313">
          <cell r="A313">
            <v>298</v>
          </cell>
        </row>
        <row r="314">
          <cell r="A314">
            <v>299</v>
          </cell>
        </row>
        <row r="315">
          <cell r="A315">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1"/>
  <sheetViews>
    <sheetView showGridLines="0" showZeros="0" tabSelected="1" zoomScaleSheetLayoutView="100" zoomScalePageLayoutView="0" workbookViewId="0" topLeftCell="A1">
      <selection activeCell="AC23" sqref="AC23"/>
    </sheetView>
  </sheetViews>
  <sheetFormatPr defaultColWidth="11.421875" defaultRowHeight="12.75"/>
  <cols>
    <col min="1" max="1" width="3.8515625" style="12" customWidth="1"/>
    <col min="2" max="2" width="5.140625" style="12" customWidth="1"/>
    <col min="3" max="3" width="4.421875" style="12" customWidth="1"/>
    <col min="4" max="4" width="15.7109375" style="12" customWidth="1"/>
    <col min="5" max="5" width="4.7109375" style="12" customWidth="1"/>
    <col min="6" max="6" width="7.28125" style="12" customWidth="1"/>
    <col min="7" max="7" width="1.1484375" style="12" customWidth="1"/>
    <col min="8" max="8" width="11.57421875" style="18" bestFit="1" customWidth="1"/>
    <col min="9" max="9" width="1.7109375" style="12" customWidth="1"/>
    <col min="10" max="10" width="6.8515625" style="12" customWidth="1"/>
    <col min="11" max="11" width="5.8515625" style="35" customWidth="1"/>
    <col min="12" max="12" width="2.7109375" style="35" customWidth="1"/>
    <col min="13" max="13" width="1.7109375" style="12" customWidth="1"/>
    <col min="14" max="14" width="15.7109375" style="12" customWidth="1"/>
    <col min="15" max="15" width="13.00390625" style="12" customWidth="1"/>
    <col min="16" max="16" width="1.1484375" style="12" customWidth="1"/>
    <col min="17" max="17" width="13.140625" style="18" customWidth="1"/>
    <col min="18" max="18" width="1.1484375" style="12" customWidth="1"/>
    <col min="19" max="19" width="11.421875" style="12" customWidth="1"/>
    <col min="20" max="20" width="6.00390625" style="12" customWidth="1"/>
    <col min="21" max="21" width="1.421875" style="12" customWidth="1"/>
    <col min="22" max="22" width="3.140625" style="12" customWidth="1"/>
    <col min="23" max="23" width="5.28125" style="12" customWidth="1"/>
    <col min="24" max="25" width="11.421875" style="12" customWidth="1"/>
    <col min="26" max="27" width="5.7109375" style="12" customWidth="1"/>
    <col min="28" max="16384" width="11.421875" style="12" customWidth="1"/>
  </cols>
  <sheetData>
    <row r="1" spans="1:22" s="13" customFormat="1" ht="33" customHeight="1" thickBot="1">
      <c r="A1" s="257" t="s">
        <v>92</v>
      </c>
      <c r="B1" s="258"/>
      <c r="C1" s="258"/>
      <c r="D1" s="258"/>
      <c r="E1" s="258"/>
      <c r="F1" s="258"/>
      <c r="G1" s="258"/>
      <c r="H1" s="258"/>
      <c r="I1" s="258"/>
      <c r="J1" s="258"/>
      <c r="K1" s="258"/>
      <c r="L1" s="258"/>
      <c r="M1" s="258"/>
      <c r="N1" s="258"/>
      <c r="O1" s="258"/>
      <c r="P1" s="258"/>
      <c r="Q1" s="258"/>
      <c r="R1" s="259"/>
      <c r="S1" s="12"/>
      <c r="T1" s="12"/>
      <c r="U1" s="12"/>
      <c r="V1" s="12"/>
    </row>
    <row r="2" spans="1:22" s="13" customFormat="1" ht="4.5" customHeight="1" thickBot="1">
      <c r="A2" s="14"/>
      <c r="B2" s="14"/>
      <c r="C2" s="14"/>
      <c r="D2" s="14"/>
      <c r="E2" s="14"/>
      <c r="F2" s="14"/>
      <c r="G2" s="14"/>
      <c r="H2" s="15"/>
      <c r="I2" s="16"/>
      <c r="J2" s="16"/>
      <c r="K2" s="17"/>
      <c r="L2" s="17"/>
      <c r="M2" s="16"/>
      <c r="N2" s="12"/>
      <c r="O2" s="12"/>
      <c r="P2" s="12"/>
      <c r="Q2" s="18"/>
      <c r="R2" s="12"/>
      <c r="S2" s="12"/>
      <c r="T2" s="12"/>
      <c r="U2" s="12"/>
      <c r="V2" s="12"/>
    </row>
    <row r="3" spans="1:22" s="13" customFormat="1" ht="3.75" customHeight="1">
      <c r="A3" s="19"/>
      <c r="B3" s="20"/>
      <c r="C3" s="20"/>
      <c r="D3" s="20"/>
      <c r="E3" s="20"/>
      <c r="F3" s="20"/>
      <c r="G3" s="20"/>
      <c r="H3" s="260"/>
      <c r="I3" s="260"/>
      <c r="J3" s="260"/>
      <c r="K3" s="260"/>
      <c r="L3" s="260"/>
      <c r="M3" s="260"/>
      <c r="N3" s="260"/>
      <c r="O3" s="260"/>
      <c r="P3" s="260"/>
      <c r="Q3" s="260"/>
      <c r="R3" s="21"/>
      <c r="S3" s="12"/>
      <c r="T3" s="12"/>
      <c r="U3" s="12"/>
      <c r="V3" s="12"/>
    </row>
    <row r="4" spans="1:18" s="13" customFormat="1" ht="14.25">
      <c r="A4" s="22" t="s">
        <v>90</v>
      </c>
      <c r="B4" s="16"/>
      <c r="C4" s="16"/>
      <c r="D4" s="16"/>
      <c r="E4" s="16"/>
      <c r="F4" s="16"/>
      <c r="G4" s="16"/>
      <c r="H4" s="261"/>
      <c r="I4" s="261"/>
      <c r="J4" s="261"/>
      <c r="K4" s="261"/>
      <c r="L4" s="261"/>
      <c r="M4" s="261"/>
      <c r="N4" s="261"/>
      <c r="O4" s="261"/>
      <c r="P4" s="261"/>
      <c r="Q4" s="261"/>
      <c r="R4" s="23"/>
    </row>
    <row r="5" spans="1:18" s="13" customFormat="1" ht="6" customHeight="1">
      <c r="A5" s="24"/>
      <c r="B5" s="16"/>
      <c r="C5" s="16"/>
      <c r="D5" s="16"/>
      <c r="E5" s="16"/>
      <c r="F5" s="16"/>
      <c r="G5" s="16"/>
      <c r="H5" s="25"/>
      <c r="I5" s="16"/>
      <c r="J5" s="16"/>
      <c r="K5" s="17"/>
      <c r="L5" s="17"/>
      <c r="M5" s="16"/>
      <c r="N5" s="16"/>
      <c r="O5" s="16"/>
      <c r="P5" s="16"/>
      <c r="Q5" s="25"/>
      <c r="R5" s="26"/>
    </row>
    <row r="6" spans="1:18" s="13" customFormat="1" ht="12" customHeight="1">
      <c r="A6" s="24"/>
      <c r="B6" s="16"/>
      <c r="C6" s="16"/>
      <c r="D6" s="16"/>
      <c r="E6" s="16"/>
      <c r="F6" s="16"/>
      <c r="G6" s="27"/>
      <c r="H6" s="29"/>
      <c r="I6" s="235"/>
      <c r="J6" s="235"/>
      <c r="K6" s="17"/>
      <c r="L6" s="17"/>
      <c r="M6" s="16"/>
      <c r="N6" s="27"/>
      <c r="O6" s="28"/>
      <c r="P6" s="28"/>
      <c r="Q6" s="25"/>
      <c r="R6" s="26"/>
    </row>
    <row r="7" spans="1:18" ht="5.25" customHeight="1" thickBot="1">
      <c r="A7" s="30"/>
      <c r="B7" s="31"/>
      <c r="C7" s="31"/>
      <c r="D7" s="31"/>
      <c r="E7" s="31"/>
      <c r="F7" s="31"/>
      <c r="G7" s="31"/>
      <c r="H7" s="32"/>
      <c r="I7" s="31"/>
      <c r="J7" s="31"/>
      <c r="K7" s="33"/>
      <c r="L7" s="33"/>
      <c r="M7" s="31"/>
      <c r="N7" s="31"/>
      <c r="O7" s="31"/>
      <c r="P7" s="31"/>
      <c r="Q7" s="32"/>
      <c r="R7" s="34"/>
    </row>
    <row r="8" ht="6" customHeight="1"/>
    <row r="9" spans="1:18" s="36" customFormat="1" ht="19.5" customHeight="1">
      <c r="A9" s="236" t="s">
        <v>1</v>
      </c>
      <c r="B9" s="237"/>
      <c r="C9" s="237"/>
      <c r="D9" s="237"/>
      <c r="E9" s="237"/>
      <c r="F9" s="238"/>
      <c r="G9" s="230" t="s">
        <v>2</v>
      </c>
      <c r="H9" s="231"/>
      <c r="I9" s="232"/>
      <c r="J9" s="236" t="s">
        <v>3</v>
      </c>
      <c r="K9" s="237"/>
      <c r="L9" s="237"/>
      <c r="M9" s="237"/>
      <c r="N9" s="237"/>
      <c r="O9" s="238"/>
      <c r="P9" s="230" t="s">
        <v>2</v>
      </c>
      <c r="Q9" s="231"/>
      <c r="R9" s="232"/>
    </row>
    <row r="10" spans="1:18" ht="4.5" customHeight="1">
      <c r="A10" s="37"/>
      <c r="B10" s="38"/>
      <c r="C10" s="38"/>
      <c r="D10" s="38"/>
      <c r="E10" s="38"/>
      <c r="F10" s="39"/>
      <c r="G10" s="37"/>
      <c r="H10" s="40"/>
      <c r="I10" s="39"/>
      <c r="J10" s="37"/>
      <c r="K10" s="41"/>
      <c r="L10" s="41"/>
      <c r="M10" s="38"/>
      <c r="N10" s="38"/>
      <c r="O10" s="38"/>
      <c r="P10" s="42"/>
      <c r="Q10" s="43"/>
      <c r="R10" s="44"/>
    </row>
    <row r="11" spans="1:18" ht="13.5" customHeight="1">
      <c r="A11" s="45">
        <v>60</v>
      </c>
      <c r="B11" s="46" t="s">
        <v>4</v>
      </c>
      <c r="C11" s="47" t="s">
        <v>5</v>
      </c>
      <c r="D11" s="48"/>
      <c r="E11" s="49"/>
      <c r="F11" s="50"/>
      <c r="G11" s="51"/>
      <c r="H11" s="52"/>
      <c r="I11" s="50"/>
      <c r="J11" s="151"/>
      <c r="K11" s="46"/>
      <c r="L11" s="47"/>
      <c r="M11" s="48"/>
      <c r="N11" s="48"/>
      <c r="O11" s="49"/>
      <c r="P11" s="53"/>
      <c r="Q11" s="6"/>
      <c r="R11" s="55"/>
    </row>
    <row r="12" spans="1:18" ht="4.5" customHeight="1">
      <c r="A12" s="51"/>
      <c r="B12" s="49"/>
      <c r="C12" s="49"/>
      <c r="D12" s="49"/>
      <c r="E12" s="49"/>
      <c r="F12" s="50"/>
      <c r="G12" s="51"/>
      <c r="H12" s="52"/>
      <c r="I12" s="50"/>
      <c r="J12" s="51"/>
      <c r="K12" s="56"/>
      <c r="L12" s="56"/>
      <c r="M12" s="49"/>
      <c r="N12" s="49"/>
      <c r="O12" s="49"/>
      <c r="P12" s="53"/>
      <c r="Q12" s="6"/>
      <c r="R12" s="55"/>
    </row>
    <row r="13" spans="1:18" s="63" customFormat="1" ht="13.5" customHeight="1">
      <c r="A13" s="45"/>
      <c r="B13" s="57"/>
      <c r="C13" s="58" t="s">
        <v>4</v>
      </c>
      <c r="D13" s="59" t="s">
        <v>71</v>
      </c>
      <c r="E13" s="60"/>
      <c r="F13" s="61"/>
      <c r="G13" s="62"/>
      <c r="H13" s="1"/>
      <c r="I13" s="61"/>
      <c r="J13" s="171"/>
      <c r="K13" s="57"/>
      <c r="L13" s="57"/>
      <c r="M13" s="59"/>
      <c r="O13" s="60"/>
      <c r="P13" s="64"/>
      <c r="Q13" s="6"/>
      <c r="R13" s="65"/>
    </row>
    <row r="14" spans="1:18" s="63" customFormat="1" ht="13.5" customHeight="1">
      <c r="A14" s="45"/>
      <c r="B14" s="57"/>
      <c r="C14" s="58"/>
      <c r="D14" s="242"/>
      <c r="E14" s="242"/>
      <c r="F14" s="243"/>
      <c r="G14" s="62"/>
      <c r="H14" s="79"/>
      <c r="I14" s="61"/>
      <c r="J14" s="244"/>
      <c r="K14" s="245"/>
      <c r="L14" s="59"/>
      <c r="M14" s="59"/>
      <c r="O14" s="61"/>
      <c r="P14" s="86"/>
      <c r="Q14" s="6"/>
      <c r="R14" s="65"/>
    </row>
    <row r="15" spans="1:18" s="63" customFormat="1" ht="13.5" customHeight="1">
      <c r="A15" s="45"/>
      <c r="B15" s="57"/>
      <c r="C15" s="58" t="s">
        <v>4</v>
      </c>
      <c r="D15" s="59" t="s">
        <v>6</v>
      </c>
      <c r="E15" s="60"/>
      <c r="F15" s="61"/>
      <c r="G15" s="62"/>
      <c r="H15" s="1"/>
      <c r="I15" s="61"/>
      <c r="J15" s="171"/>
      <c r="K15" s="57"/>
      <c r="L15" s="57"/>
      <c r="M15" s="59"/>
      <c r="O15" s="60"/>
      <c r="P15" s="64"/>
      <c r="Q15" s="6"/>
      <c r="R15" s="65"/>
    </row>
    <row r="16" spans="1:20" s="63" customFormat="1" ht="13.5" customHeight="1">
      <c r="A16" s="45"/>
      <c r="B16" s="57"/>
      <c r="C16" s="58" t="s">
        <v>4</v>
      </c>
      <c r="D16" s="59" t="s">
        <v>7</v>
      </c>
      <c r="E16" s="60"/>
      <c r="F16" s="61"/>
      <c r="G16" s="62"/>
      <c r="H16" s="1"/>
      <c r="I16" s="61"/>
      <c r="O16" s="61"/>
      <c r="Q16" s="6"/>
      <c r="R16" s="65"/>
      <c r="T16" s="59"/>
    </row>
    <row r="17" spans="1:20" s="63" customFormat="1" ht="13.5" customHeight="1">
      <c r="A17" s="45"/>
      <c r="B17" s="57"/>
      <c r="C17" s="58" t="s">
        <v>4</v>
      </c>
      <c r="D17" s="59" t="s">
        <v>68</v>
      </c>
      <c r="E17" s="60"/>
      <c r="F17" s="61"/>
      <c r="G17" s="62"/>
      <c r="H17" s="1"/>
      <c r="I17" s="61"/>
      <c r="J17" s="171"/>
      <c r="K17" s="57"/>
      <c r="L17" s="59"/>
      <c r="N17" s="161"/>
      <c r="O17" s="160"/>
      <c r="P17" s="64"/>
      <c r="Q17" s="6"/>
      <c r="R17" s="65"/>
      <c r="T17" s="59"/>
    </row>
    <row r="18" spans="1:20" s="63" customFormat="1" ht="13.5" customHeight="1">
      <c r="A18" s="45"/>
      <c r="B18" s="57"/>
      <c r="C18" s="58" t="s">
        <v>4</v>
      </c>
      <c r="D18" s="59" t="s">
        <v>44</v>
      </c>
      <c r="E18" s="60"/>
      <c r="F18" s="61"/>
      <c r="G18" s="62"/>
      <c r="H18" s="1"/>
      <c r="I18" s="61"/>
      <c r="J18" s="171" t="s">
        <v>86</v>
      </c>
      <c r="K18" s="57" t="s">
        <v>91</v>
      </c>
      <c r="L18" s="66"/>
      <c r="P18" s="64"/>
      <c r="Q18" s="3"/>
      <c r="R18" s="65"/>
      <c r="T18" s="57"/>
    </row>
    <row r="19" spans="1:18" s="63" customFormat="1" ht="13.5" customHeight="1">
      <c r="A19" s="45"/>
      <c r="B19" s="57"/>
      <c r="C19" s="67" t="s">
        <v>4</v>
      </c>
      <c r="D19" s="59" t="s">
        <v>8</v>
      </c>
      <c r="E19" s="60"/>
      <c r="F19" s="61"/>
      <c r="G19" s="62"/>
      <c r="H19" s="1"/>
      <c r="I19" s="61"/>
      <c r="J19" s="172"/>
      <c r="K19" s="59"/>
      <c r="L19" s="59"/>
      <c r="M19" s="59"/>
      <c r="N19" s="66"/>
      <c r="O19" s="60"/>
      <c r="P19" s="64"/>
      <c r="Q19" s="6"/>
      <c r="R19" s="65"/>
    </row>
    <row r="20" spans="1:19" s="63" customFormat="1" ht="13.5" customHeight="1">
      <c r="A20" s="45"/>
      <c r="B20" s="57"/>
      <c r="C20" s="58" t="s">
        <v>4</v>
      </c>
      <c r="D20" s="59" t="s">
        <v>9</v>
      </c>
      <c r="E20" s="60"/>
      <c r="F20" s="61"/>
      <c r="G20" s="62"/>
      <c r="H20" s="1"/>
      <c r="I20" s="61"/>
      <c r="J20" s="176"/>
      <c r="K20" s="59"/>
      <c r="L20" s="59"/>
      <c r="M20" s="59"/>
      <c r="O20" s="60"/>
      <c r="P20" s="64"/>
      <c r="Q20" s="6"/>
      <c r="R20" s="65"/>
      <c r="S20" s="62"/>
    </row>
    <row r="21" spans="1:19" s="63" customFormat="1" ht="13.5" customHeight="1">
      <c r="A21" s="45"/>
      <c r="B21" s="57"/>
      <c r="C21" s="58" t="s">
        <v>4</v>
      </c>
      <c r="D21" s="59" t="s">
        <v>10</v>
      </c>
      <c r="E21" s="60"/>
      <c r="F21" s="61"/>
      <c r="G21" s="62"/>
      <c r="H21" s="1"/>
      <c r="I21" s="61"/>
      <c r="J21" s="172"/>
      <c r="K21" s="59"/>
      <c r="L21" s="59"/>
      <c r="M21" s="69"/>
      <c r="N21" s="57"/>
      <c r="O21" s="156"/>
      <c r="P21" s="64"/>
      <c r="Q21" s="6"/>
      <c r="R21" s="65"/>
      <c r="S21" s="62"/>
    </row>
    <row r="22" spans="1:19" ht="12.75" customHeight="1">
      <c r="A22" s="45"/>
      <c r="B22" s="57"/>
      <c r="C22" s="58" t="s">
        <v>4</v>
      </c>
      <c r="D22" s="59" t="s">
        <v>11</v>
      </c>
      <c r="E22" s="60"/>
      <c r="F22" s="61"/>
      <c r="G22" s="51"/>
      <c r="H22" s="1"/>
      <c r="I22" s="50"/>
      <c r="J22" s="172"/>
      <c r="K22" s="204"/>
      <c r="L22" s="69"/>
      <c r="M22" s="69"/>
      <c r="N22" s="57"/>
      <c r="O22" s="156"/>
      <c r="P22" s="64"/>
      <c r="Q22" s="6"/>
      <c r="R22" s="55"/>
      <c r="S22" s="51"/>
    </row>
    <row r="23" spans="1:19" ht="12.75" customHeight="1">
      <c r="A23" s="62"/>
      <c r="B23" s="57"/>
      <c r="C23" s="58" t="s">
        <v>4</v>
      </c>
      <c r="D23" s="59" t="s">
        <v>12</v>
      </c>
      <c r="E23" s="60"/>
      <c r="F23" s="61"/>
      <c r="G23" s="73"/>
      <c r="H23" s="1"/>
      <c r="I23" s="61"/>
      <c r="J23" s="172"/>
      <c r="K23" s="59"/>
      <c r="L23" s="82"/>
      <c r="M23" s="59"/>
      <c r="N23" s="175"/>
      <c r="O23" s="156"/>
      <c r="P23" s="53"/>
      <c r="Q23" s="6"/>
      <c r="R23" s="65"/>
      <c r="S23" s="51"/>
    </row>
    <row r="24" spans="1:19" ht="12.75" customHeight="1">
      <c r="A24" s="62"/>
      <c r="B24" s="57"/>
      <c r="C24" s="58"/>
      <c r="D24" s="70"/>
      <c r="E24" s="71"/>
      <c r="F24" s="72"/>
      <c r="G24" s="73"/>
      <c r="H24" s="149"/>
      <c r="I24" s="61"/>
      <c r="J24" s="172"/>
      <c r="K24" s="59"/>
      <c r="L24" s="59"/>
      <c r="M24" s="69"/>
      <c r="N24" s="59"/>
      <c r="O24" s="162"/>
      <c r="P24" s="53"/>
      <c r="Q24" s="6"/>
      <c r="R24" s="65"/>
      <c r="S24" s="51"/>
    </row>
    <row r="25" spans="1:19" s="63" customFormat="1" ht="12.75" customHeight="1">
      <c r="A25" s="45"/>
      <c r="B25" s="57"/>
      <c r="C25" s="78"/>
      <c r="D25" s="78"/>
      <c r="E25" s="60"/>
      <c r="F25" s="61"/>
      <c r="G25" s="62"/>
      <c r="H25" s="79"/>
      <c r="I25" s="61"/>
      <c r="J25" s="171"/>
      <c r="K25" s="59"/>
      <c r="L25" s="69"/>
      <c r="M25" s="69"/>
      <c r="N25" s="175"/>
      <c r="O25" s="156"/>
      <c r="P25" s="53"/>
      <c r="Q25" s="6"/>
      <c r="R25" s="55"/>
      <c r="S25" s="62"/>
    </row>
    <row r="26" spans="1:30" s="63" customFormat="1" ht="13.5" customHeight="1">
      <c r="A26" s="62"/>
      <c r="B26" s="57"/>
      <c r="C26" s="80"/>
      <c r="D26" s="173" t="s">
        <v>13</v>
      </c>
      <c r="E26" s="49"/>
      <c r="F26" s="50"/>
      <c r="G26" s="51"/>
      <c r="H26" s="3">
        <f>H13+H15+H16+H17+H18+H19+H20+H21+H22+H23</f>
        <v>0</v>
      </c>
      <c r="I26" s="61"/>
      <c r="J26" s="172"/>
      <c r="K26" s="69"/>
      <c r="L26" s="69"/>
      <c r="M26" s="69"/>
      <c r="N26" s="69"/>
      <c r="O26" s="162"/>
      <c r="P26" s="53"/>
      <c r="Q26" s="6"/>
      <c r="R26" s="61"/>
      <c r="S26" s="140"/>
      <c r="AC26" s="60"/>
      <c r="AD26" s="60"/>
    </row>
    <row r="27" spans="1:30" s="63" customFormat="1" ht="5.25" customHeight="1">
      <c r="A27" s="62"/>
      <c r="B27" s="57"/>
      <c r="C27" s="80"/>
      <c r="D27" s="48"/>
      <c r="E27" s="49"/>
      <c r="F27" s="50"/>
      <c r="G27" s="49"/>
      <c r="H27" s="6"/>
      <c r="I27" s="61"/>
      <c r="J27" s="12"/>
      <c r="K27" s="75"/>
      <c r="L27" s="76"/>
      <c r="M27" s="77"/>
      <c r="N27" s="12"/>
      <c r="O27" s="74"/>
      <c r="P27" s="53"/>
      <c r="Q27" s="81"/>
      <c r="R27" s="65"/>
      <c r="S27" s="140"/>
      <c r="AC27" s="60"/>
      <c r="AD27" s="60"/>
    </row>
    <row r="28" spans="1:30" ht="13.5" customHeight="1">
      <c r="A28" s="37"/>
      <c r="B28" s="38"/>
      <c r="C28" s="38"/>
      <c r="D28" s="38"/>
      <c r="E28" s="38"/>
      <c r="F28" s="39"/>
      <c r="G28" s="37"/>
      <c r="H28" s="40"/>
      <c r="I28" s="39"/>
      <c r="K28" s="57"/>
      <c r="L28" s="58"/>
      <c r="M28" s="82"/>
      <c r="N28" s="246"/>
      <c r="O28" s="247"/>
      <c r="P28" s="53"/>
      <c r="Q28" s="6"/>
      <c r="R28" s="55"/>
      <c r="S28" s="51"/>
      <c r="AC28" s="49"/>
      <c r="AD28" s="49"/>
    </row>
    <row r="29" spans="1:30" ht="12.75" customHeight="1">
      <c r="A29" s="45">
        <v>61</v>
      </c>
      <c r="B29" s="46" t="s">
        <v>4</v>
      </c>
      <c r="C29" s="47" t="s">
        <v>14</v>
      </c>
      <c r="D29" s="48"/>
      <c r="E29" s="49"/>
      <c r="F29" s="50"/>
      <c r="G29" s="51"/>
      <c r="H29" s="52"/>
      <c r="I29" s="50"/>
      <c r="J29" s="130" t="s">
        <v>46</v>
      </c>
      <c r="K29" s="57" t="s">
        <v>60</v>
      </c>
      <c r="L29" s="66"/>
      <c r="M29" s="59"/>
      <c r="N29" s="163"/>
      <c r="O29" s="164"/>
      <c r="P29" s="53"/>
      <c r="Q29" s="203"/>
      <c r="R29" s="55"/>
      <c r="S29" s="51"/>
      <c r="AC29" s="49"/>
      <c r="AD29" s="49"/>
    </row>
    <row r="30" spans="1:30" ht="13.5" customHeight="1">
      <c r="A30" s="51"/>
      <c r="B30" s="49"/>
      <c r="C30" s="49"/>
      <c r="D30" s="49"/>
      <c r="E30" s="49"/>
      <c r="F30" s="50"/>
      <c r="G30" s="51"/>
      <c r="H30" s="52"/>
      <c r="I30" s="50"/>
      <c r="K30" s="57"/>
      <c r="L30" s="83"/>
      <c r="M30" s="60"/>
      <c r="N30" s="246"/>
      <c r="O30" s="247"/>
      <c r="P30" s="53"/>
      <c r="Q30" s="11"/>
      <c r="R30" s="55"/>
      <c r="S30" s="51"/>
      <c r="AC30" s="49"/>
      <c r="AD30" s="49"/>
    </row>
    <row r="31" spans="1:30" ht="13.5" customHeight="1" thickBot="1">
      <c r="A31" s="51"/>
      <c r="B31" s="49"/>
      <c r="C31" s="58" t="s">
        <v>4</v>
      </c>
      <c r="D31" s="59" t="s">
        <v>72</v>
      </c>
      <c r="E31" s="49"/>
      <c r="F31" s="50"/>
      <c r="G31" s="51"/>
      <c r="H31" s="1"/>
      <c r="I31" s="50"/>
      <c r="K31" s="57"/>
      <c r="L31" s="57"/>
      <c r="M31" s="84"/>
      <c r="N31" s="60"/>
      <c r="P31" s="53"/>
      <c r="Q31" s="54"/>
      <c r="R31" s="55"/>
      <c r="S31" s="51"/>
      <c r="AC31" s="49"/>
      <c r="AD31" s="49"/>
    </row>
    <row r="32" spans="1:30" ht="13.5" customHeight="1">
      <c r="A32" s="51"/>
      <c r="B32" s="57"/>
      <c r="C32" s="58" t="s">
        <v>4</v>
      </c>
      <c r="D32" s="59" t="s">
        <v>67</v>
      </c>
      <c r="E32" s="60"/>
      <c r="F32" s="61"/>
      <c r="G32" s="51"/>
      <c r="H32" s="1"/>
      <c r="I32" s="49"/>
      <c r="J32" s="248"/>
      <c r="K32" s="249"/>
      <c r="L32" s="249"/>
      <c r="M32" s="249"/>
      <c r="N32" s="249"/>
      <c r="O32" s="249"/>
      <c r="P32" s="249"/>
      <c r="Q32" s="249"/>
      <c r="R32" s="250"/>
      <c r="S32" s="49"/>
      <c r="X32" s="85"/>
      <c r="Y32" s="86"/>
      <c r="Z32" s="86"/>
      <c r="AA32" s="86"/>
      <c r="AB32" s="6"/>
      <c r="AC32" s="49"/>
      <c r="AD32" s="49"/>
    </row>
    <row r="33" spans="1:30" ht="13.5" customHeight="1">
      <c r="A33" s="51"/>
      <c r="B33" s="57"/>
      <c r="C33" s="58" t="s">
        <v>4</v>
      </c>
      <c r="D33" s="59" t="s">
        <v>73</v>
      </c>
      <c r="E33" s="60"/>
      <c r="F33" s="61"/>
      <c r="G33" s="51"/>
      <c r="H33" s="1"/>
      <c r="I33" s="49"/>
      <c r="J33" s="251"/>
      <c r="K33" s="252"/>
      <c r="L33" s="252"/>
      <c r="M33" s="252"/>
      <c r="N33" s="252"/>
      <c r="O33" s="252"/>
      <c r="P33" s="252"/>
      <c r="Q33" s="252"/>
      <c r="R33" s="253"/>
      <c r="AC33" s="49"/>
      <c r="AD33" s="49"/>
    </row>
    <row r="34" spans="1:30" ht="13.5" customHeight="1">
      <c r="A34" s="51"/>
      <c r="B34" s="57"/>
      <c r="C34" s="58" t="s">
        <v>4</v>
      </c>
      <c r="D34" s="59" t="s">
        <v>16</v>
      </c>
      <c r="E34" s="60"/>
      <c r="F34" s="61"/>
      <c r="G34" s="51"/>
      <c r="H34" s="1"/>
      <c r="I34" s="49"/>
      <c r="J34" s="251"/>
      <c r="K34" s="252"/>
      <c r="L34" s="252"/>
      <c r="M34" s="252"/>
      <c r="N34" s="252"/>
      <c r="O34" s="252"/>
      <c r="P34" s="252"/>
      <c r="Q34" s="252"/>
      <c r="R34" s="253"/>
      <c r="AC34" s="49"/>
      <c r="AD34" s="49"/>
    </row>
    <row r="35" spans="1:30" ht="13.5" customHeight="1" thickBot="1">
      <c r="A35" s="51"/>
      <c r="B35" s="57"/>
      <c r="C35" s="58" t="s">
        <v>4</v>
      </c>
      <c r="D35" s="57" t="s">
        <v>84</v>
      </c>
      <c r="E35" s="60"/>
      <c r="F35" s="61"/>
      <c r="G35" s="51"/>
      <c r="H35" s="1"/>
      <c r="I35" s="49"/>
      <c r="J35" s="254"/>
      <c r="K35" s="255"/>
      <c r="L35" s="255"/>
      <c r="M35" s="255"/>
      <c r="N35" s="255"/>
      <c r="O35" s="255"/>
      <c r="P35" s="255"/>
      <c r="Q35" s="255"/>
      <c r="R35" s="256"/>
      <c r="AC35" s="49"/>
      <c r="AD35" s="49"/>
    </row>
    <row r="36" spans="1:18" ht="13.5" customHeight="1">
      <c r="A36" s="51"/>
      <c r="B36" s="57"/>
      <c r="C36" s="58" t="s">
        <v>4</v>
      </c>
      <c r="D36" s="59" t="s">
        <v>15</v>
      </c>
      <c r="E36" s="60"/>
      <c r="F36" s="61"/>
      <c r="G36" s="51"/>
      <c r="H36" s="1"/>
      <c r="I36" s="50"/>
      <c r="J36" s="165"/>
      <c r="K36" s="165"/>
      <c r="L36" s="165"/>
      <c r="M36" s="165"/>
      <c r="N36" s="165"/>
      <c r="O36" s="166"/>
      <c r="P36" s="49"/>
      <c r="Q36" s="79"/>
      <c r="R36" s="50"/>
    </row>
    <row r="37" spans="1:18" ht="13.5" customHeight="1">
      <c r="A37" s="51"/>
      <c r="B37" s="57"/>
      <c r="C37" s="58"/>
      <c r="D37" s="59"/>
      <c r="E37" s="71"/>
      <c r="F37" s="71"/>
      <c r="G37" s="51"/>
      <c r="H37" s="79"/>
      <c r="I37" s="61"/>
      <c r="J37" s="63" t="s">
        <v>47</v>
      </c>
      <c r="K37" s="66" t="s">
        <v>61</v>
      </c>
      <c r="L37" s="165"/>
      <c r="M37" s="165"/>
      <c r="N37" s="165"/>
      <c r="O37" s="166"/>
      <c r="P37" s="49"/>
      <c r="Q37" s="79"/>
      <c r="R37" s="50"/>
    </row>
    <row r="38" spans="1:18" ht="13.5" customHeight="1">
      <c r="A38" s="62"/>
      <c r="B38" s="57"/>
      <c r="C38" s="58"/>
      <c r="D38" s="59"/>
      <c r="E38" s="46"/>
      <c r="F38" s="46"/>
      <c r="G38" s="51"/>
      <c r="H38" s="79"/>
      <c r="I38" s="61"/>
      <c r="J38" s="165"/>
      <c r="K38" s="57"/>
      <c r="L38" s="58" t="s">
        <v>4</v>
      </c>
      <c r="M38" s="59" t="s">
        <v>39</v>
      </c>
      <c r="O38" s="166"/>
      <c r="P38" s="49"/>
      <c r="Q38" s="10"/>
      <c r="R38" s="50"/>
    </row>
    <row r="39" spans="1:18" ht="13.5" customHeight="1">
      <c r="A39" s="51"/>
      <c r="B39" s="57"/>
      <c r="C39" s="58"/>
      <c r="D39" s="173" t="s">
        <v>17</v>
      </c>
      <c r="E39" s="60"/>
      <c r="F39" s="61"/>
      <c r="G39" s="51"/>
      <c r="H39" s="3">
        <f>H31+H32+H33+H34+H35+H36</f>
        <v>0</v>
      </c>
      <c r="I39" s="50"/>
      <c r="J39" s="76"/>
      <c r="K39" s="57"/>
      <c r="L39" s="58" t="s">
        <v>4</v>
      </c>
      <c r="M39" s="59" t="s">
        <v>42</v>
      </c>
      <c r="P39" s="51"/>
      <c r="Q39" s="4"/>
      <c r="R39" s="50"/>
    </row>
    <row r="40" spans="1:18" ht="13.5" customHeight="1">
      <c r="A40" s="87"/>
      <c r="B40" s="182"/>
      <c r="C40" s="183"/>
      <c r="D40" s="184"/>
      <c r="E40" s="185"/>
      <c r="F40" s="186"/>
      <c r="G40" s="87"/>
      <c r="H40" s="170"/>
      <c r="I40" s="96"/>
      <c r="J40" s="153"/>
      <c r="K40" s="154"/>
      <c r="L40" s="92"/>
      <c r="M40" s="92"/>
      <c r="N40" s="240" t="s">
        <v>43</v>
      </c>
      <c r="O40" s="241"/>
      <c r="P40" s="51"/>
      <c r="Q40" s="3">
        <f>Q38+Q39</f>
        <v>0</v>
      </c>
      <c r="R40" s="50"/>
    </row>
    <row r="41" spans="1:18" ht="13.5" customHeight="1">
      <c r="A41" s="51"/>
      <c r="B41" s="57"/>
      <c r="C41" s="58"/>
      <c r="D41" s="59"/>
      <c r="E41" s="60"/>
      <c r="F41" s="60"/>
      <c r="G41" s="37"/>
      <c r="H41" s="91"/>
      <c r="I41" s="39"/>
      <c r="K41" s="154"/>
      <c r="L41" s="93"/>
      <c r="M41" s="93"/>
      <c r="N41" s="93"/>
      <c r="O41" s="93"/>
      <c r="P41" s="51"/>
      <c r="Q41" s="79"/>
      <c r="R41" s="50"/>
    </row>
    <row r="42" spans="1:18" ht="13.5" customHeight="1">
      <c r="A42" s="45">
        <v>62</v>
      </c>
      <c r="B42" s="46" t="s">
        <v>4</v>
      </c>
      <c r="C42" s="47" t="s">
        <v>58</v>
      </c>
      <c r="D42" s="187"/>
      <c r="E42" s="86"/>
      <c r="F42" s="86"/>
      <c r="G42" s="53"/>
      <c r="H42" s="6"/>
      <c r="I42" s="55"/>
      <c r="J42" s="57" t="s">
        <v>48</v>
      </c>
      <c r="K42" s="59" t="s">
        <v>62</v>
      </c>
      <c r="L42" s="58"/>
      <c r="M42" s="59"/>
      <c r="O42" s="59"/>
      <c r="P42" s="94"/>
      <c r="Q42" s="2"/>
      <c r="R42" s="95"/>
    </row>
    <row r="43" spans="1:18" ht="15.75" customHeight="1">
      <c r="A43" s="51"/>
      <c r="B43" s="49"/>
      <c r="C43" s="58"/>
      <c r="D43" s="57"/>
      <c r="E43" s="49"/>
      <c r="F43" s="49"/>
      <c r="G43" s="51"/>
      <c r="H43" s="79"/>
      <c r="I43" s="50"/>
      <c r="J43" s="57" t="s">
        <v>49</v>
      </c>
      <c r="K43" s="59" t="s">
        <v>63</v>
      </c>
      <c r="L43" s="58"/>
      <c r="M43" s="59"/>
      <c r="P43" s="51"/>
      <c r="Q43" s="2"/>
      <c r="R43" s="95"/>
    </row>
    <row r="44" spans="1:18" ht="13.5" customHeight="1">
      <c r="A44" s="45"/>
      <c r="B44" s="46"/>
      <c r="C44" s="58" t="s">
        <v>4</v>
      </c>
      <c r="D44" s="57" t="s">
        <v>18</v>
      </c>
      <c r="E44" s="49"/>
      <c r="F44" s="49"/>
      <c r="G44" s="51"/>
      <c r="H44" s="1"/>
      <c r="I44" s="50"/>
      <c r="J44" s="167" t="s">
        <v>50</v>
      </c>
      <c r="K44" s="167" t="s">
        <v>64</v>
      </c>
      <c r="L44" s="58"/>
      <c r="M44" s="98"/>
      <c r="N44" s="155"/>
      <c r="O44" s="156"/>
      <c r="P44" s="51"/>
      <c r="Q44" s="2"/>
      <c r="R44" s="95"/>
    </row>
    <row r="45" spans="1:18" ht="12.75" customHeight="1">
      <c r="A45" s="45"/>
      <c r="B45" s="46"/>
      <c r="C45" s="58" t="s">
        <v>4</v>
      </c>
      <c r="D45" s="59" t="s">
        <v>19</v>
      </c>
      <c r="E45" s="49"/>
      <c r="F45" s="49"/>
      <c r="G45" s="51"/>
      <c r="H45" s="1"/>
      <c r="I45" s="50"/>
      <c r="J45" s="101"/>
      <c r="K45" s="66"/>
      <c r="L45" s="58"/>
      <c r="P45" s="51"/>
      <c r="Q45" s="202"/>
      <c r="R45" s="95"/>
    </row>
    <row r="46" spans="1:18" ht="13.5" customHeight="1">
      <c r="A46" s="51"/>
      <c r="B46" s="76"/>
      <c r="C46" s="58" t="s">
        <v>4</v>
      </c>
      <c r="D46" s="59" t="s">
        <v>20</v>
      </c>
      <c r="E46" s="49"/>
      <c r="F46" s="49"/>
      <c r="G46" s="51"/>
      <c r="H46" s="1"/>
      <c r="I46" s="50"/>
      <c r="J46" s="101"/>
      <c r="K46" s="66"/>
      <c r="L46" s="68"/>
      <c r="M46" s="59"/>
      <c r="P46" s="51"/>
      <c r="Q46" s="202"/>
      <c r="R46" s="50"/>
    </row>
    <row r="47" spans="1:18" ht="13.5" customHeight="1">
      <c r="A47" s="51"/>
      <c r="B47" s="57"/>
      <c r="C47" s="58" t="s">
        <v>4</v>
      </c>
      <c r="D47" s="59" t="s">
        <v>21</v>
      </c>
      <c r="E47" s="49"/>
      <c r="F47" s="49"/>
      <c r="G47" s="51"/>
      <c r="H47" s="1"/>
      <c r="I47" s="50"/>
      <c r="J47" s="158"/>
      <c r="K47" s="66"/>
      <c r="L47" s="76"/>
      <c r="M47" s="63"/>
      <c r="P47" s="51"/>
      <c r="Q47" s="79"/>
      <c r="R47" s="95"/>
    </row>
    <row r="48" spans="1:18" ht="13.5" customHeight="1">
      <c r="A48" s="51"/>
      <c r="B48" s="57"/>
      <c r="C48" s="58" t="s">
        <v>4</v>
      </c>
      <c r="D48" s="59" t="s">
        <v>22</v>
      </c>
      <c r="E48" s="60"/>
      <c r="F48" s="49"/>
      <c r="G48" s="51"/>
      <c r="H48" s="1"/>
      <c r="I48" s="50"/>
      <c r="J48" s="152"/>
      <c r="K48" s="66"/>
      <c r="L48" s="76"/>
      <c r="M48" s="63"/>
      <c r="P48" s="51"/>
      <c r="Q48" s="79"/>
      <c r="R48" s="95"/>
    </row>
    <row r="49" spans="1:18" ht="13.5" customHeight="1">
      <c r="A49" s="51"/>
      <c r="B49" s="57"/>
      <c r="C49" s="58" t="s">
        <v>4</v>
      </c>
      <c r="D49" s="59" t="s">
        <v>23</v>
      </c>
      <c r="E49" s="60"/>
      <c r="F49" s="49"/>
      <c r="G49" s="51"/>
      <c r="H49" s="1"/>
      <c r="I49" s="50"/>
      <c r="J49" s="157"/>
      <c r="K49" s="66"/>
      <c r="L49" s="68"/>
      <c r="M49" s="63"/>
      <c r="P49" s="51"/>
      <c r="Q49" s="79"/>
      <c r="R49" s="95"/>
    </row>
    <row r="50" spans="1:18" ht="13.5" customHeight="1">
      <c r="A50" s="51"/>
      <c r="B50" s="57"/>
      <c r="C50" s="67" t="s">
        <v>4</v>
      </c>
      <c r="D50" s="78" t="s">
        <v>74</v>
      </c>
      <c r="E50" s="60"/>
      <c r="F50" s="49"/>
      <c r="G50" s="51"/>
      <c r="H50" s="1"/>
      <c r="I50" s="50"/>
      <c r="J50" s="66"/>
      <c r="K50" s="154"/>
      <c r="L50" s="68"/>
      <c r="M50" s="63"/>
      <c r="N50" s="155"/>
      <c r="O50" s="156"/>
      <c r="P50" s="51"/>
      <c r="Q50" s="79"/>
      <c r="R50" s="95"/>
    </row>
    <row r="51" spans="1:22" ht="13.5" customHeight="1">
      <c r="A51" s="51"/>
      <c r="B51" s="57"/>
      <c r="C51" s="67"/>
      <c r="D51" s="157"/>
      <c r="E51" s="157"/>
      <c r="F51" s="177"/>
      <c r="G51" s="51"/>
      <c r="H51" s="79"/>
      <c r="I51" s="50"/>
      <c r="J51" s="49"/>
      <c r="K51" s="66"/>
      <c r="L51" s="99"/>
      <c r="M51" s="63"/>
      <c r="N51" s="240"/>
      <c r="O51" s="241"/>
      <c r="P51" s="51"/>
      <c r="Q51" s="79"/>
      <c r="R51" s="95"/>
      <c r="U51" s="239"/>
      <c r="V51" s="239"/>
    </row>
    <row r="52" spans="1:22" ht="13.5" customHeight="1">
      <c r="A52" s="51"/>
      <c r="B52" s="57"/>
      <c r="C52" s="67" t="s">
        <v>4</v>
      </c>
      <c r="D52" s="180" t="s">
        <v>75</v>
      </c>
      <c r="E52" s="180"/>
      <c r="F52" s="181"/>
      <c r="G52" s="51"/>
      <c r="H52" s="1"/>
      <c r="I52" s="50"/>
      <c r="J52" s="57"/>
      <c r="K52" s="59"/>
      <c r="L52" s="99"/>
      <c r="M52" s="63"/>
      <c r="O52" s="49"/>
      <c r="P52" s="51"/>
      <c r="Q52" s="79"/>
      <c r="R52" s="95"/>
      <c r="U52" s="69"/>
      <c r="V52" s="69"/>
    </row>
    <row r="53" spans="1:22" ht="14.25" customHeight="1">
      <c r="A53" s="51"/>
      <c r="C53" s="58"/>
      <c r="D53" s="157"/>
      <c r="E53" s="157"/>
      <c r="F53" s="177"/>
      <c r="G53" s="51"/>
      <c r="H53" s="79"/>
      <c r="I53" s="50"/>
      <c r="J53" s="57" t="s">
        <v>51</v>
      </c>
      <c r="K53" s="59" t="s">
        <v>85</v>
      </c>
      <c r="L53" s="99"/>
      <c r="M53" s="63"/>
      <c r="O53" s="49"/>
      <c r="P53" s="51"/>
      <c r="Q53" s="2"/>
      <c r="R53" s="95"/>
      <c r="U53" s="69"/>
      <c r="V53" s="69"/>
    </row>
    <row r="54" spans="1:22" ht="13.5" customHeight="1">
      <c r="A54" s="51"/>
      <c r="B54" s="57"/>
      <c r="C54" s="58"/>
      <c r="D54" s="78"/>
      <c r="E54" s="60"/>
      <c r="F54" s="49"/>
      <c r="G54" s="51"/>
      <c r="H54" s="79"/>
      <c r="I54" s="50"/>
      <c r="J54" s="168" t="s">
        <v>52</v>
      </c>
      <c r="K54" s="169" t="s">
        <v>65</v>
      </c>
      <c r="L54" s="68"/>
      <c r="N54" s="155"/>
      <c r="O54" s="156"/>
      <c r="P54" s="94"/>
      <c r="Q54" s="2"/>
      <c r="R54" s="95"/>
      <c r="U54" s="59"/>
      <c r="V54" s="49"/>
    </row>
    <row r="55" spans="1:22" ht="13.5" customHeight="1">
      <c r="A55" s="62"/>
      <c r="B55" s="57"/>
      <c r="C55" s="58"/>
      <c r="D55" s="233" t="s">
        <v>24</v>
      </c>
      <c r="E55" s="233"/>
      <c r="F55" s="234"/>
      <c r="G55" s="73"/>
      <c r="H55" s="3">
        <f>H44+H45+H46+H47+H48+H49+H50+H52</f>
        <v>0</v>
      </c>
      <c r="I55" s="61"/>
      <c r="J55" s="63" t="s">
        <v>53</v>
      </c>
      <c r="K55" s="66" t="s">
        <v>66</v>
      </c>
      <c r="L55" s="67"/>
      <c r="M55" s="59"/>
      <c r="P55" s="94"/>
      <c r="Q55" s="2"/>
      <c r="R55" s="95"/>
      <c r="U55" s="59"/>
      <c r="V55" s="49"/>
    </row>
    <row r="56" spans="1:22" ht="13.5" customHeight="1">
      <c r="A56" s="62"/>
      <c r="B56" s="101"/>
      <c r="C56" s="102"/>
      <c r="D56" s="263"/>
      <c r="E56" s="263"/>
      <c r="F56" s="264"/>
      <c r="G56" s="103"/>
      <c r="H56" s="79"/>
      <c r="I56" s="65"/>
      <c r="J56" s="60" t="s">
        <v>54</v>
      </c>
      <c r="K56" s="66" t="s">
        <v>76</v>
      </c>
      <c r="L56" s="68"/>
      <c r="M56" s="148"/>
      <c r="O56" s="63"/>
      <c r="P56" s="94"/>
      <c r="Q56" s="2"/>
      <c r="R56" s="95"/>
      <c r="U56" s="59"/>
      <c r="V56" s="49"/>
    </row>
    <row r="57" spans="1:18" ht="13.5" customHeight="1">
      <c r="A57" s="51"/>
      <c r="B57" s="101"/>
      <c r="C57" s="102"/>
      <c r="D57" s="242"/>
      <c r="E57" s="242"/>
      <c r="F57" s="243"/>
      <c r="G57" s="51"/>
      <c r="H57" s="6"/>
      <c r="I57" s="55"/>
      <c r="J57" s="60"/>
      <c r="K57" s="242"/>
      <c r="L57" s="242"/>
      <c r="M57" s="242"/>
      <c r="N57" s="242"/>
      <c r="O57" s="63"/>
      <c r="P57" s="94"/>
      <c r="Q57" s="201"/>
      <c r="R57" s="95"/>
    </row>
    <row r="58" spans="1:18" ht="7.5" customHeight="1">
      <c r="A58" s="51"/>
      <c r="B58" s="57"/>
      <c r="C58" s="58"/>
      <c r="D58" s="60"/>
      <c r="E58" s="49"/>
      <c r="F58" s="49"/>
      <c r="G58" s="51"/>
      <c r="H58" s="52"/>
      <c r="I58" s="50"/>
      <c r="J58" s="159"/>
      <c r="K58" s="242"/>
      <c r="L58" s="242"/>
      <c r="M58" s="242"/>
      <c r="N58" s="242"/>
      <c r="O58" s="63"/>
      <c r="P58" s="94"/>
      <c r="Q58" s="79"/>
      <c r="R58" s="95"/>
    </row>
    <row r="59" spans="1:20" ht="1.5" customHeight="1" thickBot="1">
      <c r="A59" s="59"/>
      <c r="B59" s="59"/>
      <c r="C59" s="59"/>
      <c r="D59" s="59"/>
      <c r="E59" s="59"/>
      <c r="F59" s="59"/>
      <c r="G59" s="59"/>
      <c r="H59" s="105"/>
      <c r="I59" s="59"/>
      <c r="J59" s="59"/>
      <c r="K59" s="57"/>
      <c r="L59" s="59"/>
      <c r="M59" s="59"/>
      <c r="N59" s="59"/>
      <c r="O59" s="59"/>
      <c r="P59" s="59"/>
      <c r="Q59" s="105"/>
      <c r="R59" s="59"/>
      <c r="S59" s="49"/>
      <c r="T59" s="49"/>
    </row>
    <row r="60" spans="1:18" ht="35.25" customHeight="1" thickBot="1">
      <c r="A60" s="257" t="str">
        <f>A1</f>
        <v>BUDGET 
MAM</v>
      </c>
      <c r="B60" s="258"/>
      <c r="C60" s="258"/>
      <c r="D60" s="258"/>
      <c r="E60" s="258"/>
      <c r="F60" s="258"/>
      <c r="G60" s="258"/>
      <c r="H60" s="258"/>
      <c r="I60" s="258"/>
      <c r="J60" s="258"/>
      <c r="K60" s="258"/>
      <c r="L60" s="258"/>
      <c r="M60" s="258"/>
      <c r="N60" s="258"/>
      <c r="O60" s="258"/>
      <c r="P60" s="258"/>
      <c r="Q60" s="258"/>
      <c r="R60" s="259"/>
    </row>
    <row r="61" spans="1:18" ht="6" customHeight="1" thickBot="1">
      <c r="A61" s="100"/>
      <c r="B61" s="106"/>
      <c r="C61" s="100"/>
      <c r="D61" s="100"/>
      <c r="E61" s="100"/>
      <c r="F61" s="100"/>
      <c r="G61" s="100"/>
      <c r="H61" s="107"/>
      <c r="I61" s="100"/>
      <c r="J61" s="100"/>
      <c r="K61" s="108"/>
      <c r="L61" s="108"/>
      <c r="M61" s="100"/>
      <c r="N61" s="100"/>
      <c r="O61" s="100"/>
      <c r="P61" s="100"/>
      <c r="Q61" s="109"/>
      <c r="R61" s="100"/>
    </row>
    <row r="62" spans="1:18" s="49" customFormat="1" ht="6" customHeight="1">
      <c r="A62" s="110"/>
      <c r="B62" s="111"/>
      <c r="C62" s="111"/>
      <c r="D62" s="111"/>
      <c r="E62" s="111"/>
      <c r="F62" s="111"/>
      <c r="G62" s="212">
        <f>H3</f>
        <v>0</v>
      </c>
      <c r="H62" s="212"/>
      <c r="I62" s="212"/>
      <c r="J62" s="212"/>
      <c r="K62" s="212"/>
      <c r="L62" s="212"/>
      <c r="M62" s="212"/>
      <c r="N62" s="212"/>
      <c r="O62" s="212"/>
      <c r="P62" s="212"/>
      <c r="Q62" s="212"/>
      <c r="R62" s="21"/>
    </row>
    <row r="63" spans="1:18" s="49" customFormat="1" ht="10.5" customHeight="1">
      <c r="A63" s="112" t="s">
        <v>0</v>
      </c>
      <c r="B63" s="113"/>
      <c r="C63" s="113"/>
      <c r="D63" s="113"/>
      <c r="E63" s="113"/>
      <c r="F63" s="113"/>
      <c r="G63" s="213"/>
      <c r="H63" s="213"/>
      <c r="I63" s="213"/>
      <c r="J63" s="213"/>
      <c r="K63" s="213"/>
      <c r="L63" s="213"/>
      <c r="M63" s="213"/>
      <c r="N63" s="213"/>
      <c r="O63" s="213"/>
      <c r="P63" s="213"/>
      <c r="Q63" s="213"/>
      <c r="R63" s="114"/>
    </row>
    <row r="64" spans="1:18" s="49" customFormat="1" ht="3.75" customHeight="1">
      <c r="A64" s="112"/>
      <c r="B64" s="113"/>
      <c r="C64" s="113"/>
      <c r="D64" s="113"/>
      <c r="E64" s="113"/>
      <c r="F64" s="113"/>
      <c r="G64" s="7"/>
      <c r="H64" s="9"/>
      <c r="I64" s="7"/>
      <c r="J64" s="7"/>
      <c r="K64" s="8"/>
      <c r="L64" s="7"/>
      <c r="M64" s="7"/>
      <c r="N64" s="7"/>
      <c r="O64" s="7"/>
      <c r="P64" s="7"/>
      <c r="Q64" s="9"/>
      <c r="R64" s="114"/>
    </row>
    <row r="65" spans="1:18" s="49" customFormat="1" ht="13.5" customHeight="1">
      <c r="A65" s="117"/>
      <c r="B65" s="115"/>
      <c r="C65" s="115"/>
      <c r="E65" s="113"/>
      <c r="F65" s="116"/>
      <c r="G65" s="113"/>
      <c r="H65" s="200"/>
      <c r="I65" s="220">
        <f>I6</f>
        <v>0</v>
      </c>
      <c r="J65" s="220"/>
      <c r="K65" s="56"/>
      <c r="L65" s="113"/>
      <c r="M65" s="113"/>
      <c r="N65" s="113"/>
      <c r="O65" s="115"/>
      <c r="P65" s="115"/>
      <c r="Q65" s="118"/>
      <c r="R65" s="114"/>
    </row>
    <row r="66" spans="1:18" s="49" customFormat="1" ht="5.25" customHeight="1" thickBot="1">
      <c r="A66" s="30"/>
      <c r="B66" s="31"/>
      <c r="C66" s="31"/>
      <c r="D66" s="31"/>
      <c r="E66" s="31"/>
      <c r="F66" s="31"/>
      <c r="G66" s="31"/>
      <c r="H66" s="32"/>
      <c r="I66" s="31"/>
      <c r="J66" s="31"/>
      <c r="K66" s="33"/>
      <c r="L66" s="33"/>
      <c r="M66" s="31"/>
      <c r="N66" s="31"/>
      <c r="O66" s="31"/>
      <c r="P66" s="31"/>
      <c r="Q66" s="119"/>
      <c r="R66" s="34"/>
    </row>
    <row r="67" spans="1:18" s="49" customFormat="1" ht="3" customHeight="1">
      <c r="A67" s="120"/>
      <c r="B67" s="121"/>
      <c r="C67" s="120"/>
      <c r="D67" s="120"/>
      <c r="E67" s="120"/>
      <c r="F67" s="120"/>
      <c r="G67" s="120"/>
      <c r="H67" s="122"/>
      <c r="I67" s="120"/>
      <c r="J67" s="120"/>
      <c r="K67" s="123"/>
      <c r="L67" s="123"/>
      <c r="M67" s="120"/>
      <c r="N67" s="120"/>
      <c r="O67" s="120"/>
      <c r="P67" s="120"/>
      <c r="Q67" s="124"/>
      <c r="R67" s="120"/>
    </row>
    <row r="68" spans="1:18" s="36" customFormat="1" ht="19.5" customHeight="1" thickBot="1">
      <c r="A68" s="236" t="s">
        <v>1</v>
      </c>
      <c r="B68" s="237"/>
      <c r="C68" s="237"/>
      <c r="D68" s="237"/>
      <c r="E68" s="237"/>
      <c r="F68" s="238"/>
      <c r="G68" s="230" t="s">
        <v>2</v>
      </c>
      <c r="H68" s="231"/>
      <c r="I68" s="232"/>
      <c r="J68" s="267" t="s">
        <v>3</v>
      </c>
      <c r="K68" s="268"/>
      <c r="L68" s="268"/>
      <c r="M68" s="268"/>
      <c r="N68" s="268"/>
      <c r="O68" s="269"/>
      <c r="P68" s="270" t="s">
        <v>2</v>
      </c>
      <c r="Q68" s="271"/>
      <c r="R68" s="272"/>
    </row>
    <row r="69" spans="1:18" s="36" customFormat="1" ht="7.5" customHeight="1">
      <c r="A69" s="125"/>
      <c r="B69" s="126"/>
      <c r="C69" s="127"/>
      <c r="D69" s="126"/>
      <c r="E69" s="128"/>
      <c r="F69" s="129"/>
      <c r="G69" s="125"/>
      <c r="H69" s="91"/>
      <c r="I69" s="128"/>
      <c r="J69" s="273" t="s">
        <v>69</v>
      </c>
      <c r="K69" s="274"/>
      <c r="L69" s="274"/>
      <c r="M69" s="274"/>
      <c r="N69" s="274"/>
      <c r="O69" s="274"/>
      <c r="P69" s="274"/>
      <c r="Q69" s="274"/>
      <c r="R69" s="275"/>
    </row>
    <row r="70" spans="1:18" s="36" customFormat="1" ht="7.5" customHeight="1">
      <c r="A70" s="45"/>
      <c r="B70" s="46"/>
      <c r="C70" s="48"/>
      <c r="D70" s="49"/>
      <c r="E70" s="49"/>
      <c r="F70" s="50"/>
      <c r="G70" s="51"/>
      <c r="H70" s="52"/>
      <c r="I70" s="49"/>
      <c r="J70" s="276"/>
      <c r="K70" s="277"/>
      <c r="L70" s="277"/>
      <c r="M70" s="277"/>
      <c r="N70" s="277"/>
      <c r="O70" s="277"/>
      <c r="P70" s="277"/>
      <c r="Q70" s="277"/>
      <c r="R70" s="278"/>
    </row>
    <row r="71" spans="1:18" s="36" customFormat="1" ht="16.5" customHeight="1">
      <c r="A71" s="179" t="s">
        <v>77</v>
      </c>
      <c r="B71" s="58" t="s">
        <v>4</v>
      </c>
      <c r="C71" s="57" t="s">
        <v>78</v>
      </c>
      <c r="D71" s="49"/>
      <c r="E71" s="49"/>
      <c r="F71" s="49"/>
      <c r="G71" s="51"/>
      <c r="H71" s="2"/>
      <c r="I71" s="49"/>
      <c r="J71" s="276"/>
      <c r="K71" s="277"/>
      <c r="L71" s="277"/>
      <c r="M71" s="277"/>
      <c r="N71" s="277"/>
      <c r="O71" s="277"/>
      <c r="P71" s="277"/>
      <c r="Q71" s="277"/>
      <c r="R71" s="278"/>
    </row>
    <row r="72" spans="1:18" s="36" customFormat="1" ht="12.75" customHeight="1">
      <c r="A72" s="188"/>
      <c r="B72" s="189"/>
      <c r="D72" s="59"/>
      <c r="E72" s="60"/>
      <c r="F72" s="60"/>
      <c r="G72" s="51"/>
      <c r="H72" s="6"/>
      <c r="I72" s="49"/>
      <c r="J72" s="276"/>
      <c r="K72" s="277"/>
      <c r="L72" s="277"/>
      <c r="M72" s="277"/>
      <c r="N72" s="277"/>
      <c r="O72" s="277"/>
      <c r="P72" s="277"/>
      <c r="Q72" s="277"/>
      <c r="R72" s="278"/>
    </row>
    <row r="73" spans="1:18" s="36" customFormat="1" ht="12.75" customHeight="1">
      <c r="A73" s="179" t="s">
        <v>79</v>
      </c>
      <c r="B73" s="58" t="s">
        <v>4</v>
      </c>
      <c r="C73" s="57" t="s">
        <v>80</v>
      </c>
      <c r="D73" s="131"/>
      <c r="E73" s="60"/>
      <c r="F73" s="61"/>
      <c r="G73" s="51"/>
      <c r="H73" s="2"/>
      <c r="I73" s="49"/>
      <c r="J73" s="276"/>
      <c r="K73" s="277"/>
      <c r="L73" s="277"/>
      <c r="M73" s="277"/>
      <c r="N73" s="277"/>
      <c r="O73" s="277"/>
      <c r="P73" s="277"/>
      <c r="Q73" s="277"/>
      <c r="R73" s="278"/>
    </row>
    <row r="74" spans="1:18" s="36" customFormat="1" ht="12.75" customHeight="1">
      <c r="A74" s="190"/>
      <c r="B74" s="183"/>
      <c r="C74" s="182"/>
      <c r="D74" s="184"/>
      <c r="E74" s="185"/>
      <c r="F74" s="185"/>
      <c r="G74" s="87"/>
      <c r="H74" s="90"/>
      <c r="I74" s="89"/>
      <c r="J74" s="276"/>
      <c r="K74" s="277"/>
      <c r="L74" s="277"/>
      <c r="M74" s="277"/>
      <c r="N74" s="277"/>
      <c r="O74" s="277"/>
      <c r="P74" s="277"/>
      <c r="Q74" s="277"/>
      <c r="R74" s="278"/>
    </row>
    <row r="75" spans="1:18" s="36" customFormat="1" ht="6.75" customHeight="1">
      <c r="A75" s="179"/>
      <c r="B75" s="178"/>
      <c r="C75" s="63"/>
      <c r="D75" s="131"/>
      <c r="E75" s="60"/>
      <c r="F75" s="60"/>
      <c r="G75" s="51"/>
      <c r="H75" s="6"/>
      <c r="I75" s="49"/>
      <c r="J75" s="276"/>
      <c r="K75" s="277"/>
      <c r="L75" s="277"/>
      <c r="M75" s="277"/>
      <c r="N75" s="277"/>
      <c r="O75" s="277"/>
      <c r="P75" s="277"/>
      <c r="Q75" s="277"/>
      <c r="R75" s="278"/>
    </row>
    <row r="76" spans="1:18" s="36" customFormat="1" ht="15.75" customHeight="1">
      <c r="A76" s="45">
        <v>64</v>
      </c>
      <c r="B76" s="46" t="s">
        <v>4</v>
      </c>
      <c r="C76" s="47" t="s">
        <v>57</v>
      </c>
      <c r="D76" s="49"/>
      <c r="E76" s="49"/>
      <c r="F76" s="49"/>
      <c r="G76" s="51"/>
      <c r="H76" s="6"/>
      <c r="I76" s="49"/>
      <c r="J76" s="276"/>
      <c r="K76" s="277"/>
      <c r="L76" s="277"/>
      <c r="M76" s="277"/>
      <c r="N76" s="277"/>
      <c r="O76" s="277"/>
      <c r="P76" s="277"/>
      <c r="Q76" s="277"/>
      <c r="R76" s="278"/>
    </row>
    <row r="77" spans="1:18" s="63" customFormat="1" ht="8.25" customHeight="1">
      <c r="A77" s="60"/>
      <c r="B77" s="57"/>
      <c r="C77" s="58"/>
      <c r="D77" s="57"/>
      <c r="E77" s="60"/>
      <c r="F77" s="60"/>
      <c r="G77" s="62"/>
      <c r="H77" s="79"/>
      <c r="I77" s="60"/>
      <c r="J77" s="276"/>
      <c r="K77" s="277"/>
      <c r="L77" s="277"/>
      <c r="M77" s="277"/>
      <c r="N77" s="277"/>
      <c r="O77" s="277"/>
      <c r="P77" s="277"/>
      <c r="Q77" s="277"/>
      <c r="R77" s="278"/>
    </row>
    <row r="78" spans="1:18" ht="12.75" customHeight="1">
      <c r="A78" s="45"/>
      <c r="B78" s="46"/>
      <c r="C78" s="58" t="s">
        <v>4</v>
      </c>
      <c r="D78" s="59" t="s">
        <v>25</v>
      </c>
      <c r="E78" s="49"/>
      <c r="F78" s="49"/>
      <c r="G78" s="51"/>
      <c r="H78" s="1"/>
      <c r="I78" s="49"/>
      <c r="J78" s="276"/>
      <c r="K78" s="277"/>
      <c r="L78" s="277"/>
      <c r="M78" s="277"/>
      <c r="N78" s="277"/>
      <c r="O78" s="277"/>
      <c r="P78" s="277"/>
      <c r="Q78" s="277"/>
      <c r="R78" s="278"/>
    </row>
    <row r="79" spans="1:18" s="63" customFormat="1" ht="14.25" customHeight="1">
      <c r="A79" s="62"/>
      <c r="B79" s="57"/>
      <c r="C79" s="58" t="s">
        <v>4</v>
      </c>
      <c r="D79" s="59" t="s">
        <v>26</v>
      </c>
      <c r="E79" s="60"/>
      <c r="F79" s="61"/>
      <c r="G79" s="62"/>
      <c r="H79" s="1"/>
      <c r="I79" s="60"/>
      <c r="J79" s="276"/>
      <c r="K79" s="277"/>
      <c r="L79" s="277"/>
      <c r="M79" s="277"/>
      <c r="N79" s="277"/>
      <c r="O79" s="277"/>
      <c r="P79" s="277"/>
      <c r="Q79" s="277"/>
      <c r="R79" s="278"/>
    </row>
    <row r="80" spans="1:18" s="63" customFormat="1" ht="12.75" customHeight="1">
      <c r="A80" s="62"/>
      <c r="B80" s="57"/>
      <c r="C80" s="58" t="s">
        <v>4</v>
      </c>
      <c r="D80" s="59" t="s">
        <v>27</v>
      </c>
      <c r="E80" s="60"/>
      <c r="F80" s="61"/>
      <c r="G80" s="62"/>
      <c r="H80" s="1"/>
      <c r="I80" s="60"/>
      <c r="J80" s="276"/>
      <c r="K80" s="277"/>
      <c r="L80" s="277"/>
      <c r="M80" s="277"/>
      <c r="N80" s="277"/>
      <c r="O80" s="277"/>
      <c r="P80" s="277"/>
      <c r="Q80" s="277"/>
      <c r="R80" s="278"/>
    </row>
    <row r="81" spans="1:18" s="63" customFormat="1" ht="12.75" customHeight="1">
      <c r="A81" s="62"/>
      <c r="B81" s="57"/>
      <c r="C81" s="58" t="s">
        <v>4</v>
      </c>
      <c r="D81" s="59" t="s">
        <v>28</v>
      </c>
      <c r="E81" s="60"/>
      <c r="F81" s="61"/>
      <c r="G81" s="62"/>
      <c r="H81" s="1"/>
      <c r="I81" s="60"/>
      <c r="J81" s="276"/>
      <c r="K81" s="277"/>
      <c r="L81" s="277"/>
      <c r="M81" s="277"/>
      <c r="N81" s="277"/>
      <c r="O81" s="277"/>
      <c r="P81" s="277"/>
      <c r="Q81" s="277"/>
      <c r="R81" s="278"/>
    </row>
    <row r="82" spans="1:18" s="63" customFormat="1" ht="8.25" customHeight="1">
      <c r="A82" s="62"/>
      <c r="B82" s="57"/>
      <c r="C82" s="58"/>
      <c r="D82" s="59"/>
      <c r="E82" s="60"/>
      <c r="F82" s="61"/>
      <c r="G82" s="62"/>
      <c r="H82" s="79"/>
      <c r="I82" s="60"/>
      <c r="J82" s="276"/>
      <c r="K82" s="277"/>
      <c r="L82" s="277"/>
      <c r="M82" s="277"/>
      <c r="N82" s="277"/>
      <c r="O82" s="277"/>
      <c r="P82" s="277"/>
      <c r="Q82" s="277"/>
      <c r="R82" s="278"/>
    </row>
    <row r="83" spans="1:18" s="63" customFormat="1" ht="12.75" customHeight="1">
      <c r="A83" s="62"/>
      <c r="B83" s="57"/>
      <c r="C83" s="58"/>
      <c r="D83" s="173" t="s">
        <v>29</v>
      </c>
      <c r="E83" s="60"/>
      <c r="F83" s="61"/>
      <c r="G83" s="62"/>
      <c r="H83" s="3">
        <f>H78+H79+H80+H81</f>
        <v>0</v>
      </c>
      <c r="I83" s="60"/>
      <c r="J83" s="276"/>
      <c r="K83" s="277"/>
      <c r="L83" s="277"/>
      <c r="M83" s="277"/>
      <c r="N83" s="277"/>
      <c r="O83" s="277"/>
      <c r="P83" s="277"/>
      <c r="Q83" s="277"/>
      <c r="R83" s="278"/>
    </row>
    <row r="84" spans="1:18" ht="7.5" customHeight="1" thickBot="1">
      <c r="A84" s="87"/>
      <c r="B84" s="182"/>
      <c r="C84" s="89"/>
      <c r="D84" s="89"/>
      <c r="E84" s="89"/>
      <c r="F84" s="96"/>
      <c r="G84" s="87"/>
      <c r="H84" s="97"/>
      <c r="I84" s="89"/>
      <c r="J84" s="279"/>
      <c r="K84" s="280"/>
      <c r="L84" s="280"/>
      <c r="M84" s="280"/>
      <c r="N84" s="280"/>
      <c r="O84" s="280"/>
      <c r="P84" s="280"/>
      <c r="Q84" s="280"/>
      <c r="R84" s="281"/>
    </row>
    <row r="85" spans="1:18" ht="8.25" customHeight="1">
      <c r="A85" s="51"/>
      <c r="B85" s="49"/>
      <c r="C85" s="49"/>
      <c r="D85" s="173"/>
      <c r="E85" s="49"/>
      <c r="F85" s="49"/>
      <c r="G85" s="37"/>
      <c r="H85" s="195"/>
      <c r="I85" s="39"/>
      <c r="J85" s="192"/>
      <c r="K85" s="192"/>
      <c r="L85" s="192"/>
      <c r="M85" s="192"/>
      <c r="N85" s="192"/>
      <c r="O85" s="192"/>
      <c r="P85" s="196"/>
      <c r="Q85" s="192"/>
      <c r="R85" s="193"/>
    </row>
    <row r="86" spans="1:18" ht="15.75" customHeight="1">
      <c r="A86" s="45">
        <v>65</v>
      </c>
      <c r="B86" s="46" t="s">
        <v>4</v>
      </c>
      <c r="C86" s="47" t="s">
        <v>55</v>
      </c>
      <c r="D86" s="49"/>
      <c r="E86" s="49"/>
      <c r="F86" s="49"/>
      <c r="G86" s="51"/>
      <c r="H86" s="2"/>
      <c r="I86" s="50"/>
      <c r="J86" s="45">
        <v>75</v>
      </c>
      <c r="K86" s="46" t="s">
        <v>4</v>
      </c>
      <c r="L86" s="47" t="s">
        <v>56</v>
      </c>
      <c r="M86" s="192"/>
      <c r="N86" s="192"/>
      <c r="O86" s="192"/>
      <c r="P86" s="191"/>
      <c r="Q86" s="2"/>
      <c r="R86" s="193"/>
    </row>
    <row r="87" spans="1:18" ht="13.5" customHeight="1">
      <c r="A87" s="136"/>
      <c r="B87" s="137"/>
      <c r="C87" s="194"/>
      <c r="D87" s="137"/>
      <c r="E87" s="89"/>
      <c r="F87" s="89"/>
      <c r="G87" s="87"/>
      <c r="H87" s="97"/>
      <c r="I87" s="96"/>
      <c r="J87" s="136"/>
      <c r="K87" s="138"/>
      <c r="L87" s="194"/>
      <c r="M87" s="137"/>
      <c r="N87" s="137"/>
      <c r="O87" s="89"/>
      <c r="P87" s="87"/>
      <c r="Q87" s="97"/>
      <c r="R87" s="96"/>
    </row>
    <row r="88" spans="1:18" ht="10.5" customHeight="1">
      <c r="A88" s="45"/>
      <c r="B88" s="46"/>
      <c r="C88" s="47"/>
      <c r="D88" s="48"/>
      <c r="E88" s="49"/>
      <c r="F88" s="50"/>
      <c r="G88" s="51"/>
      <c r="H88" s="6"/>
      <c r="I88" s="49"/>
      <c r="J88" s="45"/>
      <c r="K88" s="46"/>
      <c r="L88" s="47"/>
      <c r="M88" s="48"/>
      <c r="N88" s="48"/>
      <c r="O88" s="49"/>
      <c r="P88" s="51"/>
      <c r="Q88" s="79"/>
      <c r="R88" s="50"/>
    </row>
    <row r="89" spans="1:18" ht="15" customHeight="1">
      <c r="A89" s="45">
        <v>66</v>
      </c>
      <c r="B89" s="46" t="s">
        <v>4</v>
      </c>
      <c r="C89" s="47" t="s">
        <v>30</v>
      </c>
      <c r="D89" s="48"/>
      <c r="E89" s="49"/>
      <c r="F89" s="50"/>
      <c r="G89" s="51"/>
      <c r="H89" s="2"/>
      <c r="I89" s="49"/>
      <c r="J89" s="45">
        <v>76</v>
      </c>
      <c r="K89" s="46" t="s">
        <v>4</v>
      </c>
      <c r="L89" s="47" t="s">
        <v>31</v>
      </c>
      <c r="M89" s="48"/>
      <c r="N89" s="48"/>
      <c r="O89" s="49"/>
      <c r="P89" s="51"/>
      <c r="Q89" s="2"/>
      <c r="R89" s="50"/>
    </row>
    <row r="90" spans="1:18" ht="16.5" customHeight="1">
      <c r="A90" s="136"/>
      <c r="B90" s="137"/>
      <c r="C90" s="194"/>
      <c r="D90" s="137"/>
      <c r="E90" s="89"/>
      <c r="F90" s="96"/>
      <c r="G90" s="87"/>
      <c r="H90" s="97"/>
      <c r="I90" s="89"/>
      <c r="J90" s="136"/>
      <c r="K90" s="138"/>
      <c r="L90" s="194"/>
      <c r="M90" s="137"/>
      <c r="N90" s="137"/>
      <c r="O90" s="89"/>
      <c r="P90" s="87"/>
      <c r="Q90" s="97"/>
      <c r="R90" s="96"/>
    </row>
    <row r="91" spans="1:18" ht="7.5" customHeight="1">
      <c r="A91" s="132"/>
      <c r="B91" s="133"/>
      <c r="C91" s="133"/>
      <c r="D91" s="133"/>
      <c r="E91" s="38"/>
      <c r="F91" s="39"/>
      <c r="G91" s="37"/>
      <c r="H91" s="40"/>
      <c r="I91" s="38"/>
      <c r="J91" s="132"/>
      <c r="K91" s="134"/>
      <c r="L91" s="135"/>
      <c r="M91" s="133"/>
      <c r="N91" s="133"/>
      <c r="O91" s="38"/>
      <c r="P91" s="37"/>
      <c r="Q91" s="40"/>
      <c r="R91" s="39"/>
    </row>
    <row r="92" spans="1:18" ht="16.5" customHeight="1">
      <c r="A92" s="45">
        <v>67</v>
      </c>
      <c r="B92" s="46" t="s">
        <v>4</v>
      </c>
      <c r="C92" s="47" t="s">
        <v>32</v>
      </c>
      <c r="D92" s="48"/>
      <c r="E92" s="49"/>
      <c r="F92" s="50"/>
      <c r="G92" s="51"/>
      <c r="H92" s="2"/>
      <c r="I92" s="49"/>
      <c r="J92" s="45">
        <v>77</v>
      </c>
      <c r="K92" s="46" t="s">
        <v>4</v>
      </c>
      <c r="L92" s="47" t="s">
        <v>33</v>
      </c>
      <c r="M92" s="48"/>
      <c r="N92" s="48"/>
      <c r="O92" s="49"/>
      <c r="P92" s="51"/>
      <c r="Q92" s="1"/>
      <c r="R92" s="50"/>
    </row>
    <row r="93" spans="1:18" ht="16.5" customHeight="1">
      <c r="A93" s="136"/>
      <c r="B93" s="138"/>
      <c r="C93" s="194"/>
      <c r="D93" s="137"/>
      <c r="E93" s="89"/>
      <c r="F93" s="96"/>
      <c r="G93" s="87"/>
      <c r="H93" s="90"/>
      <c r="I93" s="89"/>
      <c r="J93" s="136"/>
      <c r="K93" s="138"/>
      <c r="L93" s="194"/>
      <c r="M93" s="137"/>
      <c r="N93" s="137"/>
      <c r="O93" s="89"/>
      <c r="P93" s="87"/>
      <c r="Q93" s="170"/>
      <c r="R93" s="96"/>
    </row>
    <row r="94" spans="1:18" ht="7.5" customHeight="1">
      <c r="A94" s="48"/>
      <c r="B94" s="48"/>
      <c r="C94" s="48"/>
      <c r="D94" s="48"/>
      <c r="E94" s="49"/>
      <c r="F94" s="49"/>
      <c r="G94" s="37"/>
      <c r="H94" s="40"/>
      <c r="I94" s="39"/>
      <c r="J94" s="48"/>
      <c r="K94" s="46"/>
      <c r="L94" s="139"/>
      <c r="M94" s="48"/>
      <c r="N94" s="48"/>
      <c r="O94" s="49"/>
      <c r="P94" s="37"/>
      <c r="Q94" s="40"/>
      <c r="R94" s="39"/>
    </row>
    <row r="95" spans="1:18" ht="17.25" customHeight="1">
      <c r="A95" s="45">
        <v>68</v>
      </c>
      <c r="B95" s="46" t="s">
        <v>4</v>
      </c>
      <c r="C95" s="47" t="s">
        <v>40</v>
      </c>
      <c r="D95" s="48"/>
      <c r="E95" s="49"/>
      <c r="F95" s="50"/>
      <c r="G95" s="51"/>
      <c r="H95" s="52"/>
      <c r="I95" s="49"/>
      <c r="J95" s="45">
        <v>78</v>
      </c>
      <c r="K95" s="46" t="s">
        <v>4</v>
      </c>
      <c r="L95" s="47" t="s">
        <v>81</v>
      </c>
      <c r="M95" s="46"/>
      <c r="N95" s="48"/>
      <c r="O95" s="60"/>
      <c r="P95" s="62"/>
      <c r="Q95" s="1"/>
      <c r="R95" s="61"/>
    </row>
    <row r="96" spans="1:18" ht="15" customHeight="1">
      <c r="A96" s="45"/>
      <c r="B96" s="46"/>
      <c r="C96" s="47" t="s">
        <v>34</v>
      </c>
      <c r="D96" s="48"/>
      <c r="E96" s="49"/>
      <c r="F96" s="50"/>
      <c r="G96" s="51"/>
      <c r="H96" s="79"/>
      <c r="I96" s="49"/>
      <c r="J96" s="136"/>
      <c r="K96" s="138"/>
      <c r="L96" s="205"/>
      <c r="M96" s="137"/>
      <c r="N96" s="137"/>
      <c r="O96" s="89"/>
      <c r="P96" s="87"/>
      <c r="Q96" s="170"/>
      <c r="R96" s="96"/>
    </row>
    <row r="97" spans="1:18" ht="9" customHeight="1">
      <c r="A97" s="45"/>
      <c r="B97" s="46"/>
      <c r="C97" s="47"/>
      <c r="D97" s="48"/>
      <c r="E97" s="49"/>
      <c r="F97" s="49"/>
      <c r="G97" s="51"/>
      <c r="H97" s="79"/>
      <c r="I97" s="50"/>
      <c r="J97" s="48"/>
      <c r="K97" s="46"/>
      <c r="L97" s="47"/>
      <c r="M97" s="48"/>
      <c r="N97" s="48"/>
      <c r="O97" s="49"/>
      <c r="P97" s="37"/>
      <c r="Q97" s="91"/>
      <c r="R97" s="39"/>
    </row>
    <row r="98" spans="1:18" ht="16.5" customHeight="1">
      <c r="A98" s="48"/>
      <c r="B98" s="48"/>
      <c r="C98" s="58" t="s">
        <v>4</v>
      </c>
      <c r="D98" s="197" t="s">
        <v>82</v>
      </c>
      <c r="E98" s="59"/>
      <c r="F98" s="49"/>
      <c r="G98" s="51"/>
      <c r="H98" s="2"/>
      <c r="I98" s="50"/>
      <c r="J98" s="45">
        <v>79</v>
      </c>
      <c r="K98" s="46" t="s">
        <v>4</v>
      </c>
      <c r="L98" s="47" t="s">
        <v>59</v>
      </c>
      <c r="M98" s="48"/>
      <c r="N98" s="48"/>
      <c r="O98" s="49"/>
      <c r="P98" s="51"/>
      <c r="Q98" s="2"/>
      <c r="R98" s="50"/>
    </row>
    <row r="99" spans="1:18" s="63" customFormat="1" ht="15" customHeight="1" thickBot="1">
      <c r="A99" s="45"/>
      <c r="B99" s="139"/>
      <c r="C99" s="58"/>
      <c r="D99" s="157"/>
      <c r="E99" s="59"/>
      <c r="F99" s="60"/>
      <c r="G99" s="73"/>
      <c r="H99" s="6"/>
      <c r="I99" s="61"/>
      <c r="J99" s="45"/>
      <c r="K99" s="46"/>
      <c r="L99" s="157"/>
      <c r="M99" s="46"/>
      <c r="N99" s="48"/>
      <c r="O99" s="60"/>
      <c r="P99" s="62"/>
      <c r="Q99" s="79"/>
      <c r="R99" s="61"/>
    </row>
    <row r="100" spans="1:18" ht="12" customHeight="1">
      <c r="A100" s="45"/>
      <c r="B100" s="46"/>
      <c r="C100" s="58" t="s">
        <v>4</v>
      </c>
      <c r="D100" s="59" t="s">
        <v>45</v>
      </c>
      <c r="E100" s="49"/>
      <c r="F100" s="49"/>
      <c r="G100" s="51"/>
      <c r="H100" s="2"/>
      <c r="I100" s="49"/>
      <c r="J100" s="248" t="s">
        <v>87</v>
      </c>
      <c r="K100" s="282"/>
      <c r="L100" s="282"/>
      <c r="M100" s="282"/>
      <c r="N100" s="282"/>
      <c r="O100" s="282"/>
      <c r="P100" s="282"/>
      <c r="Q100" s="282"/>
      <c r="R100" s="283"/>
    </row>
    <row r="101" spans="1:18" s="63" customFormat="1" ht="14.25" customHeight="1">
      <c r="A101" s="45"/>
      <c r="B101" s="48"/>
      <c r="C101" s="58"/>
      <c r="D101" s="70"/>
      <c r="E101" s="60"/>
      <c r="F101" s="61"/>
      <c r="G101" s="62"/>
      <c r="H101" s="79"/>
      <c r="I101" s="60"/>
      <c r="J101" s="284"/>
      <c r="K101" s="285"/>
      <c r="L101" s="285"/>
      <c r="M101" s="285"/>
      <c r="N101" s="285"/>
      <c r="O101" s="285"/>
      <c r="P101" s="285"/>
      <c r="Q101" s="285"/>
      <c r="R101" s="286"/>
    </row>
    <row r="102" spans="1:18" ht="13.5" customHeight="1">
      <c r="A102" s="51"/>
      <c r="B102" s="57"/>
      <c r="C102" s="58"/>
      <c r="D102" s="174" t="s">
        <v>35</v>
      </c>
      <c r="E102" s="49"/>
      <c r="F102" s="50"/>
      <c r="G102" s="51"/>
      <c r="H102" s="3">
        <f>H98+H100</f>
        <v>0</v>
      </c>
      <c r="I102" s="49"/>
      <c r="J102" s="284"/>
      <c r="K102" s="285"/>
      <c r="L102" s="285"/>
      <c r="M102" s="285"/>
      <c r="N102" s="285"/>
      <c r="O102" s="285"/>
      <c r="P102" s="285"/>
      <c r="Q102" s="285"/>
      <c r="R102" s="286"/>
    </row>
    <row r="103" spans="1:18" ht="9" customHeight="1">
      <c r="A103" s="87"/>
      <c r="B103" s="182"/>
      <c r="C103" s="183"/>
      <c r="D103" s="184"/>
      <c r="E103" s="89"/>
      <c r="F103" s="96"/>
      <c r="G103" s="87"/>
      <c r="H103" s="170"/>
      <c r="I103" s="89"/>
      <c r="J103" s="284"/>
      <c r="K103" s="285"/>
      <c r="L103" s="285"/>
      <c r="M103" s="285"/>
      <c r="N103" s="285"/>
      <c r="O103" s="285"/>
      <c r="P103" s="285"/>
      <c r="Q103" s="285"/>
      <c r="R103" s="286"/>
    </row>
    <row r="104" spans="1:18" ht="8.25" customHeight="1">
      <c r="A104" s="51"/>
      <c r="B104" s="49"/>
      <c r="C104" s="49"/>
      <c r="D104" s="174"/>
      <c r="E104" s="49"/>
      <c r="F104" s="49"/>
      <c r="G104" s="73"/>
      <c r="H104" s="150"/>
      <c r="I104" s="60"/>
      <c r="J104" s="284"/>
      <c r="K104" s="285"/>
      <c r="L104" s="285"/>
      <c r="M104" s="285"/>
      <c r="N104" s="285"/>
      <c r="O104" s="285"/>
      <c r="P104" s="285"/>
      <c r="Q104" s="285"/>
      <c r="R104" s="286"/>
    </row>
    <row r="105" spans="1:18" ht="14.25" customHeight="1">
      <c r="A105" s="45">
        <v>69</v>
      </c>
      <c r="B105" s="76" t="s">
        <v>4</v>
      </c>
      <c r="C105" s="48" t="s">
        <v>83</v>
      </c>
      <c r="D105" s="174"/>
      <c r="E105" s="49"/>
      <c r="F105" s="49"/>
      <c r="G105" s="51"/>
      <c r="H105" s="2"/>
      <c r="I105" s="49"/>
      <c r="J105" s="284"/>
      <c r="K105" s="285"/>
      <c r="L105" s="285"/>
      <c r="M105" s="285"/>
      <c r="N105" s="285"/>
      <c r="O105" s="285"/>
      <c r="P105" s="285"/>
      <c r="Q105" s="285"/>
      <c r="R105" s="286"/>
    </row>
    <row r="106" spans="1:18" ht="16.5" customHeight="1" thickBot="1">
      <c r="A106" s="87"/>
      <c r="B106" s="89"/>
      <c r="C106" s="199" t="s">
        <v>41</v>
      </c>
      <c r="D106" s="89"/>
      <c r="E106" s="89"/>
      <c r="F106" s="89"/>
      <c r="G106" s="198"/>
      <c r="H106" s="6"/>
      <c r="I106" s="49"/>
      <c r="J106" s="287"/>
      <c r="K106" s="288"/>
      <c r="L106" s="288"/>
      <c r="M106" s="288"/>
      <c r="N106" s="288"/>
      <c r="O106" s="288"/>
      <c r="P106" s="288"/>
      <c r="Q106" s="288"/>
      <c r="R106" s="289"/>
    </row>
    <row r="107" spans="1:18" ht="7.5" customHeight="1">
      <c r="A107" s="37"/>
      <c r="B107" s="38"/>
      <c r="C107" s="38"/>
      <c r="D107" s="38"/>
      <c r="E107" s="38"/>
      <c r="F107" s="38"/>
      <c r="G107" s="37"/>
      <c r="H107" s="40"/>
      <c r="I107" s="39"/>
      <c r="J107" s="49"/>
      <c r="K107" s="56"/>
      <c r="L107" s="56"/>
      <c r="M107" s="49"/>
      <c r="N107" s="49"/>
      <c r="O107" s="49"/>
      <c r="P107" s="51"/>
      <c r="Q107" s="52"/>
      <c r="R107" s="50"/>
    </row>
    <row r="108" spans="1:18" ht="12" customHeight="1">
      <c r="A108" s="51"/>
      <c r="B108" s="116" t="s">
        <v>36</v>
      </c>
      <c r="C108" s="49"/>
      <c r="D108" s="49"/>
      <c r="E108" s="49"/>
      <c r="F108" s="49"/>
      <c r="G108" s="51"/>
      <c r="H108" s="5">
        <f>H26+H39+H55+H71+H73+H83+H86+H89+H92+H102+H105</f>
        <v>0</v>
      </c>
      <c r="I108" s="50"/>
      <c r="J108" s="49"/>
      <c r="K108" s="141" t="s">
        <v>37</v>
      </c>
      <c r="L108" s="56"/>
      <c r="M108" s="49"/>
      <c r="O108" s="49"/>
      <c r="P108" s="51"/>
      <c r="Q108" s="5">
        <f>IF(Q13="","",Q13+Q15+Q23+Q25+Q29+Q40+Q42+Q43+Q44+Q51+Q53+Q54+Q55+Q56+Q86+Q89+Q92+Q95+Q98)</f>
      </c>
      <c r="R108" s="50"/>
    </row>
    <row r="109" spans="1:18" ht="7.5" customHeight="1">
      <c r="A109" s="87"/>
      <c r="B109" s="89"/>
      <c r="C109" s="89"/>
      <c r="D109" s="89"/>
      <c r="E109" s="89"/>
      <c r="F109" s="89"/>
      <c r="G109" s="87"/>
      <c r="H109" s="97"/>
      <c r="I109" s="96"/>
      <c r="J109" s="89"/>
      <c r="K109" s="88"/>
      <c r="L109" s="88"/>
      <c r="M109" s="89"/>
      <c r="N109" s="89"/>
      <c r="O109" s="89"/>
      <c r="P109" s="87"/>
      <c r="Q109" s="97"/>
      <c r="R109" s="96"/>
    </row>
    <row r="110" spans="1:18" ht="6" customHeight="1">
      <c r="A110" s="37"/>
      <c r="B110" s="38"/>
      <c r="C110" s="38"/>
      <c r="D110" s="38"/>
      <c r="E110" s="38"/>
      <c r="F110" s="38"/>
      <c r="G110" s="38"/>
      <c r="H110" s="40"/>
      <c r="I110" s="38"/>
      <c r="J110" s="38"/>
      <c r="K110" s="41"/>
      <c r="L110" s="41"/>
      <c r="M110" s="38"/>
      <c r="N110" s="38"/>
      <c r="O110" s="38"/>
      <c r="P110" s="38"/>
      <c r="Q110" s="40"/>
      <c r="R110" s="39"/>
    </row>
    <row r="111" spans="1:18" ht="12" customHeight="1">
      <c r="A111" s="51"/>
      <c r="B111" s="49"/>
      <c r="C111" s="49"/>
      <c r="D111" s="49"/>
      <c r="E111" s="49"/>
      <c r="F111" s="142" t="s">
        <v>38</v>
      </c>
      <c r="G111" s="104"/>
      <c r="H111" s="54"/>
      <c r="I111" s="104"/>
      <c r="J111" s="262">
        <f>IF(Q108="","",Q108-H108)</f>
      </c>
      <c r="K111" s="262"/>
      <c r="L111" s="262"/>
      <c r="M111" s="262"/>
      <c r="N111" s="262"/>
      <c r="O111" s="104"/>
      <c r="P111" s="104"/>
      <c r="Q111" s="54"/>
      <c r="R111" s="50"/>
    </row>
    <row r="112" spans="1:18" ht="6" customHeight="1">
      <c r="A112" s="51"/>
      <c r="B112" s="49"/>
      <c r="C112" s="49"/>
      <c r="D112" s="49"/>
      <c r="E112" s="49"/>
      <c r="F112" s="142"/>
      <c r="G112" s="104"/>
      <c r="H112" s="54"/>
      <c r="I112" s="104"/>
      <c r="J112" s="143"/>
      <c r="K112" s="144"/>
      <c r="L112" s="145"/>
      <c r="M112" s="146"/>
      <c r="N112" s="146"/>
      <c r="O112" s="104"/>
      <c r="P112" s="104"/>
      <c r="Q112" s="54"/>
      <c r="R112" s="50"/>
    </row>
    <row r="113" spans="1:4" ht="14.25" customHeight="1" thickBot="1">
      <c r="A113" s="93"/>
      <c r="B113" s="93"/>
      <c r="C113" s="93"/>
      <c r="D113" s="93"/>
    </row>
    <row r="114" spans="1:18" ht="35.25" customHeight="1" thickBot="1">
      <c r="A114" s="257" t="str">
        <f>A1</f>
        <v>BUDGET 
MAM</v>
      </c>
      <c r="B114" s="265"/>
      <c r="C114" s="265"/>
      <c r="D114" s="265"/>
      <c r="E114" s="265"/>
      <c r="F114" s="265"/>
      <c r="G114" s="265"/>
      <c r="H114" s="265"/>
      <c r="I114" s="265"/>
      <c r="J114" s="265"/>
      <c r="K114" s="265"/>
      <c r="L114" s="265"/>
      <c r="M114" s="265"/>
      <c r="N114" s="265"/>
      <c r="O114" s="265"/>
      <c r="P114" s="265"/>
      <c r="Q114" s="265"/>
      <c r="R114" s="266"/>
    </row>
    <row r="115" spans="1:18" s="49" customFormat="1" ht="6" customHeight="1">
      <c r="A115" s="110"/>
      <c r="B115" s="111"/>
      <c r="C115" s="111"/>
      <c r="D115" s="111"/>
      <c r="E115" s="111"/>
      <c r="F115" s="111"/>
      <c r="G115" s="212">
        <f>H3</f>
        <v>0</v>
      </c>
      <c r="H115" s="212"/>
      <c r="I115" s="212"/>
      <c r="J115" s="212"/>
      <c r="K115" s="212"/>
      <c r="L115" s="212"/>
      <c r="M115" s="212"/>
      <c r="N115" s="212"/>
      <c r="O115" s="212"/>
      <c r="P115" s="212"/>
      <c r="Q115" s="212"/>
      <c r="R115" s="21"/>
    </row>
    <row r="116" spans="1:18" s="49" customFormat="1" ht="10.5" customHeight="1">
      <c r="A116" s="112" t="s">
        <v>0</v>
      </c>
      <c r="B116" s="113"/>
      <c r="C116" s="113"/>
      <c r="D116" s="113"/>
      <c r="E116" s="113"/>
      <c r="F116" s="113"/>
      <c r="G116" s="213"/>
      <c r="H116" s="213"/>
      <c r="I116" s="213"/>
      <c r="J116" s="213"/>
      <c r="K116" s="213"/>
      <c r="L116" s="213"/>
      <c r="M116" s="213"/>
      <c r="N116" s="213"/>
      <c r="O116" s="213"/>
      <c r="P116" s="213"/>
      <c r="Q116" s="213"/>
      <c r="R116" s="114"/>
    </row>
    <row r="117" spans="1:18" s="49" customFormat="1" ht="3.75" customHeight="1">
      <c r="A117" s="112"/>
      <c r="B117" s="113"/>
      <c r="C117" s="113"/>
      <c r="D117" s="113"/>
      <c r="E117" s="113"/>
      <c r="F117" s="113"/>
      <c r="G117" s="7"/>
      <c r="H117" s="9"/>
      <c r="I117" s="7"/>
      <c r="J117" s="7"/>
      <c r="K117" s="8"/>
      <c r="L117" s="7"/>
      <c r="M117" s="7"/>
      <c r="N117" s="7"/>
      <c r="O117" s="7"/>
      <c r="P117" s="7"/>
      <c r="Q117" s="9"/>
      <c r="R117" s="114"/>
    </row>
    <row r="118" spans="1:18" s="49" customFormat="1" ht="13.5" customHeight="1">
      <c r="A118" s="117"/>
      <c r="B118" s="115"/>
      <c r="C118" s="115"/>
      <c r="E118" s="113"/>
      <c r="F118" s="116"/>
      <c r="G118" s="113"/>
      <c r="H118" s="200"/>
      <c r="I118" s="220">
        <f>I6</f>
        <v>0</v>
      </c>
      <c r="J118" s="220"/>
      <c r="K118" s="56"/>
      <c r="L118" s="113"/>
      <c r="M118" s="113"/>
      <c r="N118" s="113"/>
      <c r="O118" s="115"/>
      <c r="P118" s="115"/>
      <c r="Q118" s="118"/>
      <c r="R118" s="114"/>
    </row>
    <row r="119" spans="1:18" s="49" customFormat="1" ht="5.25" customHeight="1" thickBot="1">
      <c r="A119" s="30"/>
      <c r="B119" s="31"/>
      <c r="C119" s="31"/>
      <c r="D119" s="31"/>
      <c r="E119" s="31"/>
      <c r="F119" s="31"/>
      <c r="G119" s="31"/>
      <c r="H119" s="32"/>
      <c r="I119" s="31"/>
      <c r="J119" s="31"/>
      <c r="K119" s="33"/>
      <c r="L119" s="33"/>
      <c r="M119" s="31"/>
      <c r="N119" s="31"/>
      <c r="O119" s="31"/>
      <c r="P119" s="31"/>
      <c r="Q119" s="119"/>
      <c r="R119" s="34"/>
    </row>
    <row r="120" spans="1:18" ht="20.25" customHeight="1">
      <c r="A120" s="221" t="s">
        <v>88</v>
      </c>
      <c r="B120" s="222"/>
      <c r="C120" s="222"/>
      <c r="D120" s="222"/>
      <c r="E120" s="222"/>
      <c r="F120" s="222"/>
      <c r="G120" s="222"/>
      <c r="H120" s="222"/>
      <c r="I120" s="222"/>
      <c r="J120" s="222"/>
      <c r="K120" s="222"/>
      <c r="L120" s="222"/>
      <c r="M120" s="222"/>
      <c r="N120" s="222"/>
      <c r="O120" s="222"/>
      <c r="P120" s="222"/>
      <c r="Q120" s="222"/>
      <c r="R120" s="223"/>
    </row>
    <row r="121" spans="1:18" ht="20.25" customHeight="1">
      <c r="A121" s="224"/>
      <c r="B121" s="225"/>
      <c r="C121" s="225"/>
      <c r="D121" s="225"/>
      <c r="E121" s="225"/>
      <c r="F121" s="225"/>
      <c r="G121" s="225"/>
      <c r="H121" s="225"/>
      <c r="I121" s="225"/>
      <c r="J121" s="225"/>
      <c r="K121" s="225"/>
      <c r="L121" s="225"/>
      <c r="M121" s="225"/>
      <c r="N121" s="225"/>
      <c r="O121" s="225"/>
      <c r="P121" s="225"/>
      <c r="Q121" s="225"/>
      <c r="R121" s="226"/>
    </row>
    <row r="122" spans="1:18" ht="13.5" customHeight="1" thickBot="1">
      <c r="A122" s="227"/>
      <c r="B122" s="228"/>
      <c r="C122" s="228"/>
      <c r="D122" s="228"/>
      <c r="E122" s="228"/>
      <c r="F122" s="228"/>
      <c r="G122" s="228"/>
      <c r="H122" s="228"/>
      <c r="I122" s="228"/>
      <c r="J122" s="228"/>
      <c r="K122" s="228"/>
      <c r="L122" s="228"/>
      <c r="M122" s="228"/>
      <c r="N122" s="228"/>
      <c r="O122" s="228"/>
      <c r="P122" s="228"/>
      <c r="Q122" s="228"/>
      <c r="R122" s="229"/>
    </row>
    <row r="123" spans="1:18" ht="27.75" customHeight="1" thickBot="1">
      <c r="A123" s="214" t="s">
        <v>70</v>
      </c>
      <c r="B123" s="215"/>
      <c r="C123" s="215"/>
      <c r="D123" s="216"/>
      <c r="E123" s="217" t="s">
        <v>89</v>
      </c>
      <c r="F123" s="218"/>
      <c r="G123" s="218"/>
      <c r="H123" s="218"/>
      <c r="I123" s="218"/>
      <c r="J123" s="218"/>
      <c r="K123" s="218"/>
      <c r="L123" s="218"/>
      <c r="M123" s="218"/>
      <c r="N123" s="218"/>
      <c r="O123" s="218"/>
      <c r="P123" s="218"/>
      <c r="Q123" s="218"/>
      <c r="R123" s="219"/>
    </row>
    <row r="124" spans="1:18" s="147" customFormat="1" ht="25.5" customHeight="1">
      <c r="A124" s="206"/>
      <c r="B124" s="207"/>
      <c r="C124" s="207"/>
      <c r="D124" s="208"/>
      <c r="E124" s="206"/>
      <c r="F124" s="207"/>
      <c r="G124" s="207"/>
      <c r="H124" s="207"/>
      <c r="I124" s="207"/>
      <c r="J124" s="207"/>
      <c r="K124" s="207"/>
      <c r="L124" s="207"/>
      <c r="M124" s="207"/>
      <c r="N124" s="207"/>
      <c r="O124" s="207"/>
      <c r="P124" s="207"/>
      <c r="Q124" s="207"/>
      <c r="R124" s="208"/>
    </row>
    <row r="125" spans="1:18" s="147" customFormat="1" ht="25.5" customHeight="1">
      <c r="A125" s="209"/>
      <c r="B125" s="210"/>
      <c r="C125" s="210"/>
      <c r="D125" s="211"/>
      <c r="E125" s="209"/>
      <c r="F125" s="210"/>
      <c r="G125" s="210"/>
      <c r="H125" s="210"/>
      <c r="I125" s="210"/>
      <c r="J125" s="210"/>
      <c r="K125" s="210"/>
      <c r="L125" s="210"/>
      <c r="M125" s="210"/>
      <c r="N125" s="210"/>
      <c r="O125" s="210"/>
      <c r="P125" s="210"/>
      <c r="Q125" s="210"/>
      <c r="R125" s="211"/>
    </row>
    <row r="126" spans="1:18" s="147" customFormat="1" ht="25.5" customHeight="1">
      <c r="A126" s="209"/>
      <c r="B126" s="210"/>
      <c r="C126" s="210"/>
      <c r="D126" s="211"/>
      <c r="E126" s="209"/>
      <c r="F126" s="210"/>
      <c r="G126" s="210"/>
      <c r="H126" s="210"/>
      <c r="I126" s="210"/>
      <c r="J126" s="210"/>
      <c r="K126" s="210"/>
      <c r="L126" s="210"/>
      <c r="M126" s="210"/>
      <c r="N126" s="210"/>
      <c r="O126" s="210"/>
      <c r="P126" s="210"/>
      <c r="Q126" s="210"/>
      <c r="R126" s="211"/>
    </row>
    <row r="127" spans="1:18" s="147" customFormat="1" ht="25.5" customHeight="1">
      <c r="A127" s="209"/>
      <c r="B127" s="210"/>
      <c r="C127" s="210"/>
      <c r="D127" s="211"/>
      <c r="E127" s="209"/>
      <c r="F127" s="210"/>
      <c r="G127" s="210"/>
      <c r="H127" s="210"/>
      <c r="I127" s="210"/>
      <c r="J127" s="210"/>
      <c r="K127" s="210"/>
      <c r="L127" s="210"/>
      <c r="M127" s="210"/>
      <c r="N127" s="210"/>
      <c r="O127" s="210"/>
      <c r="P127" s="210"/>
      <c r="Q127" s="210"/>
      <c r="R127" s="211"/>
    </row>
    <row r="128" spans="1:18" s="147" customFormat="1" ht="25.5" customHeight="1">
      <c r="A128" s="209"/>
      <c r="B128" s="210"/>
      <c r="C128" s="210"/>
      <c r="D128" s="211"/>
      <c r="E128" s="209"/>
      <c r="F128" s="210"/>
      <c r="G128" s="210"/>
      <c r="H128" s="210"/>
      <c r="I128" s="210"/>
      <c r="J128" s="210"/>
      <c r="K128" s="210"/>
      <c r="L128" s="210"/>
      <c r="M128" s="210"/>
      <c r="N128" s="210"/>
      <c r="O128" s="210"/>
      <c r="P128" s="210"/>
      <c r="Q128" s="210"/>
      <c r="R128" s="211"/>
    </row>
    <row r="129" spans="1:18" s="147" customFormat="1" ht="25.5" customHeight="1">
      <c r="A129" s="209"/>
      <c r="B129" s="210"/>
      <c r="C129" s="210"/>
      <c r="D129" s="211"/>
      <c r="E129" s="209"/>
      <c r="F129" s="210"/>
      <c r="G129" s="210"/>
      <c r="H129" s="210"/>
      <c r="I129" s="210"/>
      <c r="J129" s="210"/>
      <c r="K129" s="210"/>
      <c r="L129" s="210"/>
      <c r="M129" s="210"/>
      <c r="N129" s="210"/>
      <c r="O129" s="210"/>
      <c r="P129" s="210"/>
      <c r="Q129" s="210"/>
      <c r="R129" s="211"/>
    </row>
    <row r="130" spans="1:18" s="147" customFormat="1" ht="25.5" customHeight="1">
      <c r="A130" s="209"/>
      <c r="B130" s="210"/>
      <c r="C130" s="210"/>
      <c r="D130" s="211"/>
      <c r="E130" s="209"/>
      <c r="F130" s="210"/>
      <c r="G130" s="210"/>
      <c r="H130" s="210"/>
      <c r="I130" s="210"/>
      <c r="J130" s="210"/>
      <c r="K130" s="210"/>
      <c r="L130" s="210"/>
      <c r="M130" s="210"/>
      <c r="N130" s="210"/>
      <c r="O130" s="210"/>
      <c r="P130" s="210"/>
      <c r="Q130" s="210"/>
      <c r="R130" s="211"/>
    </row>
    <row r="131" spans="1:18" s="147" customFormat="1" ht="25.5" customHeight="1">
      <c r="A131" s="209"/>
      <c r="B131" s="210"/>
      <c r="C131" s="210"/>
      <c r="D131" s="211"/>
      <c r="E131" s="209"/>
      <c r="F131" s="210"/>
      <c r="G131" s="210"/>
      <c r="H131" s="210"/>
      <c r="I131" s="210"/>
      <c r="J131" s="210"/>
      <c r="K131" s="210"/>
      <c r="L131" s="210"/>
      <c r="M131" s="210"/>
      <c r="N131" s="210"/>
      <c r="O131" s="210"/>
      <c r="P131" s="210"/>
      <c r="Q131" s="210"/>
      <c r="R131" s="211"/>
    </row>
    <row r="132" spans="1:18" s="147" customFormat="1" ht="25.5" customHeight="1">
      <c r="A132" s="209"/>
      <c r="B132" s="210"/>
      <c r="C132" s="210"/>
      <c r="D132" s="211"/>
      <c r="E132" s="209"/>
      <c r="F132" s="210"/>
      <c r="G132" s="210"/>
      <c r="H132" s="210"/>
      <c r="I132" s="210"/>
      <c r="J132" s="210"/>
      <c r="K132" s="210"/>
      <c r="L132" s="210"/>
      <c r="M132" s="210"/>
      <c r="N132" s="210"/>
      <c r="O132" s="210"/>
      <c r="P132" s="210"/>
      <c r="Q132" s="210"/>
      <c r="R132" s="211"/>
    </row>
    <row r="133" spans="1:18" s="147" customFormat="1" ht="25.5" customHeight="1">
      <c r="A133" s="209"/>
      <c r="B133" s="210"/>
      <c r="C133" s="210"/>
      <c r="D133" s="211"/>
      <c r="E133" s="209"/>
      <c r="F133" s="210"/>
      <c r="G133" s="210"/>
      <c r="H133" s="210"/>
      <c r="I133" s="210"/>
      <c r="J133" s="210"/>
      <c r="K133" s="210"/>
      <c r="L133" s="210"/>
      <c r="M133" s="210"/>
      <c r="N133" s="210"/>
      <c r="O133" s="210"/>
      <c r="P133" s="210"/>
      <c r="Q133" s="210"/>
      <c r="R133" s="211"/>
    </row>
    <row r="134" spans="1:18" s="147" customFormat="1" ht="25.5" customHeight="1">
      <c r="A134" s="209"/>
      <c r="B134" s="210"/>
      <c r="C134" s="210"/>
      <c r="D134" s="211"/>
      <c r="E134" s="209"/>
      <c r="F134" s="210"/>
      <c r="G134" s="210"/>
      <c r="H134" s="210"/>
      <c r="I134" s="210"/>
      <c r="J134" s="210"/>
      <c r="K134" s="210"/>
      <c r="L134" s="210"/>
      <c r="M134" s="210"/>
      <c r="N134" s="210"/>
      <c r="O134" s="210"/>
      <c r="P134" s="210"/>
      <c r="Q134" s="210"/>
      <c r="R134" s="211"/>
    </row>
    <row r="135" spans="1:18" s="147" customFormat="1" ht="25.5" customHeight="1">
      <c r="A135" s="209"/>
      <c r="B135" s="210"/>
      <c r="C135" s="210"/>
      <c r="D135" s="211"/>
      <c r="E135" s="209"/>
      <c r="F135" s="210"/>
      <c r="G135" s="210"/>
      <c r="H135" s="210"/>
      <c r="I135" s="210"/>
      <c r="J135" s="210"/>
      <c r="K135" s="210"/>
      <c r="L135" s="210"/>
      <c r="M135" s="210"/>
      <c r="N135" s="210"/>
      <c r="O135" s="210"/>
      <c r="P135" s="210"/>
      <c r="Q135" s="210"/>
      <c r="R135" s="211"/>
    </row>
    <row r="136" spans="1:18" s="147" customFormat="1" ht="25.5" customHeight="1">
      <c r="A136" s="209"/>
      <c r="B136" s="210"/>
      <c r="C136" s="210"/>
      <c r="D136" s="211"/>
      <c r="E136" s="209"/>
      <c r="F136" s="210"/>
      <c r="G136" s="210"/>
      <c r="H136" s="210"/>
      <c r="I136" s="210"/>
      <c r="J136" s="210"/>
      <c r="K136" s="210"/>
      <c r="L136" s="210"/>
      <c r="M136" s="210"/>
      <c r="N136" s="210"/>
      <c r="O136" s="210"/>
      <c r="P136" s="210"/>
      <c r="Q136" s="210"/>
      <c r="R136" s="211"/>
    </row>
    <row r="137" spans="1:18" s="147" customFormat="1" ht="25.5" customHeight="1">
      <c r="A137" s="209"/>
      <c r="B137" s="210"/>
      <c r="C137" s="210"/>
      <c r="D137" s="211"/>
      <c r="E137" s="209"/>
      <c r="F137" s="210"/>
      <c r="G137" s="210"/>
      <c r="H137" s="210"/>
      <c r="I137" s="210"/>
      <c r="J137" s="210"/>
      <c r="K137" s="210"/>
      <c r="L137" s="210"/>
      <c r="M137" s="210"/>
      <c r="N137" s="210"/>
      <c r="O137" s="210"/>
      <c r="P137" s="210"/>
      <c r="Q137" s="210"/>
      <c r="R137" s="211"/>
    </row>
    <row r="138" spans="1:18" s="147" customFormat="1" ht="25.5" customHeight="1">
      <c r="A138" s="209"/>
      <c r="B138" s="210"/>
      <c r="C138" s="210"/>
      <c r="D138" s="211"/>
      <c r="E138" s="209"/>
      <c r="F138" s="210"/>
      <c r="G138" s="210"/>
      <c r="H138" s="210"/>
      <c r="I138" s="210"/>
      <c r="J138" s="210"/>
      <c r="K138" s="210"/>
      <c r="L138" s="210"/>
      <c r="M138" s="210"/>
      <c r="N138" s="210"/>
      <c r="O138" s="210"/>
      <c r="P138" s="210"/>
      <c r="Q138" s="210"/>
      <c r="R138" s="211"/>
    </row>
    <row r="139" spans="1:18" s="147" customFormat="1" ht="25.5" customHeight="1">
      <c r="A139" s="209"/>
      <c r="B139" s="210"/>
      <c r="C139" s="210"/>
      <c r="D139" s="211"/>
      <c r="E139" s="209"/>
      <c r="F139" s="210"/>
      <c r="G139" s="210"/>
      <c r="H139" s="210"/>
      <c r="I139" s="210"/>
      <c r="J139" s="210"/>
      <c r="K139" s="210"/>
      <c r="L139" s="210"/>
      <c r="M139" s="210"/>
      <c r="N139" s="210"/>
      <c r="O139" s="210"/>
      <c r="P139" s="210"/>
      <c r="Q139" s="210"/>
      <c r="R139" s="211"/>
    </row>
    <row r="140" spans="1:18" s="147" customFormat="1" ht="25.5" customHeight="1">
      <c r="A140" s="209"/>
      <c r="B140" s="210"/>
      <c r="C140" s="210"/>
      <c r="D140" s="211"/>
      <c r="E140" s="209"/>
      <c r="F140" s="210"/>
      <c r="G140" s="210"/>
      <c r="H140" s="210"/>
      <c r="I140" s="210"/>
      <c r="J140" s="210"/>
      <c r="K140" s="210"/>
      <c r="L140" s="210"/>
      <c r="M140" s="210"/>
      <c r="N140" s="210"/>
      <c r="O140" s="210"/>
      <c r="P140" s="210"/>
      <c r="Q140" s="210"/>
      <c r="R140" s="211"/>
    </row>
    <row r="141" spans="1:18" s="147" customFormat="1" ht="25.5" customHeight="1">
      <c r="A141" s="209"/>
      <c r="B141" s="210"/>
      <c r="C141" s="210"/>
      <c r="D141" s="211"/>
      <c r="E141" s="209"/>
      <c r="F141" s="210"/>
      <c r="G141" s="210"/>
      <c r="H141" s="210"/>
      <c r="I141" s="210"/>
      <c r="J141" s="210"/>
      <c r="K141" s="210"/>
      <c r="L141" s="210"/>
      <c r="M141" s="210"/>
      <c r="N141" s="210"/>
      <c r="O141" s="210"/>
      <c r="P141" s="210"/>
      <c r="Q141" s="210"/>
      <c r="R141" s="211"/>
    </row>
    <row r="142" spans="1:18" s="147" customFormat="1" ht="25.5" customHeight="1">
      <c r="A142" s="209"/>
      <c r="B142" s="210"/>
      <c r="C142" s="210"/>
      <c r="D142" s="211"/>
      <c r="E142" s="209"/>
      <c r="F142" s="210"/>
      <c r="G142" s="210"/>
      <c r="H142" s="210"/>
      <c r="I142" s="210"/>
      <c r="J142" s="210"/>
      <c r="K142" s="210"/>
      <c r="L142" s="210"/>
      <c r="M142" s="210"/>
      <c r="N142" s="210"/>
      <c r="O142" s="210"/>
      <c r="P142" s="210"/>
      <c r="Q142" s="210"/>
      <c r="R142" s="211"/>
    </row>
    <row r="143" spans="1:18" s="147" customFormat="1" ht="25.5" customHeight="1">
      <c r="A143" s="209"/>
      <c r="B143" s="210"/>
      <c r="C143" s="210"/>
      <c r="D143" s="211"/>
      <c r="E143" s="209"/>
      <c r="F143" s="210"/>
      <c r="G143" s="210"/>
      <c r="H143" s="210"/>
      <c r="I143" s="210"/>
      <c r="J143" s="210"/>
      <c r="K143" s="210"/>
      <c r="L143" s="210"/>
      <c r="M143" s="210"/>
      <c r="N143" s="210"/>
      <c r="O143" s="210"/>
      <c r="P143" s="210"/>
      <c r="Q143" s="210"/>
      <c r="R143" s="211"/>
    </row>
    <row r="144" spans="1:18" s="147" customFormat="1" ht="25.5" customHeight="1">
      <c r="A144" s="209"/>
      <c r="B144" s="210"/>
      <c r="C144" s="210"/>
      <c r="D144" s="211"/>
      <c r="E144" s="209"/>
      <c r="F144" s="210"/>
      <c r="G144" s="210"/>
      <c r="H144" s="210"/>
      <c r="I144" s="210"/>
      <c r="J144" s="210"/>
      <c r="K144" s="210"/>
      <c r="L144" s="210"/>
      <c r="M144" s="210"/>
      <c r="N144" s="210"/>
      <c r="O144" s="210"/>
      <c r="P144" s="210"/>
      <c r="Q144" s="210"/>
      <c r="R144" s="211"/>
    </row>
    <row r="145" spans="1:18" s="147" customFormat="1" ht="25.5" customHeight="1">
      <c r="A145" s="209"/>
      <c r="B145" s="210"/>
      <c r="C145" s="210"/>
      <c r="D145" s="211"/>
      <c r="E145" s="209"/>
      <c r="F145" s="210"/>
      <c r="G145" s="210"/>
      <c r="H145" s="210"/>
      <c r="I145" s="210"/>
      <c r="J145" s="210"/>
      <c r="K145" s="210"/>
      <c r="L145" s="210"/>
      <c r="M145" s="210"/>
      <c r="N145" s="210"/>
      <c r="O145" s="210"/>
      <c r="P145" s="210"/>
      <c r="Q145" s="210"/>
      <c r="R145" s="211"/>
    </row>
    <row r="146" spans="1:18" s="147" customFormat="1" ht="25.5" customHeight="1">
      <c r="A146" s="209"/>
      <c r="B146" s="210"/>
      <c r="C146" s="210"/>
      <c r="D146" s="211"/>
      <c r="E146" s="209"/>
      <c r="F146" s="210"/>
      <c r="G146" s="210"/>
      <c r="H146" s="210"/>
      <c r="I146" s="210"/>
      <c r="J146" s="210"/>
      <c r="K146" s="210"/>
      <c r="L146" s="210"/>
      <c r="M146" s="210"/>
      <c r="N146" s="210"/>
      <c r="O146" s="210"/>
      <c r="P146" s="210"/>
      <c r="Q146" s="210"/>
      <c r="R146" s="211"/>
    </row>
    <row r="147" spans="1:18" s="147" customFormat="1" ht="25.5" customHeight="1">
      <c r="A147" s="209"/>
      <c r="B147" s="210"/>
      <c r="C147" s="210"/>
      <c r="D147" s="211"/>
      <c r="E147" s="209"/>
      <c r="F147" s="210"/>
      <c r="G147" s="210"/>
      <c r="H147" s="210"/>
      <c r="I147" s="210"/>
      <c r="J147" s="210"/>
      <c r="K147" s="210"/>
      <c r="L147" s="210"/>
      <c r="M147" s="210"/>
      <c r="N147" s="210"/>
      <c r="O147" s="210"/>
      <c r="P147" s="210"/>
      <c r="Q147" s="210"/>
      <c r="R147" s="211"/>
    </row>
    <row r="148" spans="1:18" s="147" customFormat="1" ht="25.5" customHeight="1">
      <c r="A148" s="209"/>
      <c r="B148" s="210"/>
      <c r="C148" s="210"/>
      <c r="D148" s="211"/>
      <c r="E148" s="209"/>
      <c r="F148" s="210"/>
      <c r="G148" s="210"/>
      <c r="H148" s="210"/>
      <c r="I148" s="210"/>
      <c r="J148" s="210"/>
      <c r="K148" s="210"/>
      <c r="L148" s="210"/>
      <c r="M148" s="210"/>
      <c r="N148" s="210"/>
      <c r="O148" s="210"/>
      <c r="P148" s="210"/>
      <c r="Q148" s="210"/>
      <c r="R148" s="211"/>
    </row>
    <row r="149" spans="1:18" s="147" customFormat="1" ht="25.5" customHeight="1">
      <c r="A149" s="209"/>
      <c r="B149" s="210"/>
      <c r="C149" s="210"/>
      <c r="D149" s="211"/>
      <c r="E149" s="209"/>
      <c r="F149" s="210"/>
      <c r="G149" s="210"/>
      <c r="H149" s="210"/>
      <c r="I149" s="210"/>
      <c r="J149" s="210"/>
      <c r="K149" s="210"/>
      <c r="L149" s="210"/>
      <c r="M149" s="210"/>
      <c r="N149" s="210"/>
      <c r="O149" s="210"/>
      <c r="P149" s="210"/>
      <c r="Q149" s="210"/>
      <c r="R149" s="211"/>
    </row>
    <row r="150" spans="1:18" s="147" customFormat="1" ht="25.5" customHeight="1">
      <c r="A150" s="209"/>
      <c r="B150" s="210"/>
      <c r="C150" s="210"/>
      <c r="D150" s="211"/>
      <c r="E150" s="209"/>
      <c r="F150" s="210"/>
      <c r="G150" s="210"/>
      <c r="H150" s="210"/>
      <c r="I150" s="210"/>
      <c r="J150" s="210"/>
      <c r="K150" s="210"/>
      <c r="L150" s="210"/>
      <c r="M150" s="210"/>
      <c r="N150" s="210"/>
      <c r="O150" s="210"/>
      <c r="P150" s="210"/>
      <c r="Q150" s="210"/>
      <c r="R150" s="211"/>
    </row>
    <row r="151" spans="1:18" s="147" customFormat="1" ht="25.5" customHeight="1" thickBot="1">
      <c r="A151" s="290"/>
      <c r="B151" s="291"/>
      <c r="C151" s="291"/>
      <c r="D151" s="292"/>
      <c r="E151" s="290"/>
      <c r="F151" s="291"/>
      <c r="G151" s="291"/>
      <c r="H151" s="291"/>
      <c r="I151" s="291"/>
      <c r="J151" s="291"/>
      <c r="K151" s="291"/>
      <c r="L151" s="291"/>
      <c r="M151" s="291"/>
      <c r="N151" s="291"/>
      <c r="O151" s="291"/>
      <c r="P151" s="291"/>
      <c r="Q151" s="291"/>
      <c r="R151" s="292"/>
    </row>
  </sheetData>
  <sheetProtection/>
  <mergeCells count="92">
    <mergeCell ref="E150:R150"/>
    <mergeCell ref="A151:D151"/>
    <mergeCell ref="E151:R151"/>
    <mergeCell ref="A150:D150"/>
    <mergeCell ref="E138:R138"/>
    <mergeCell ref="E135:R135"/>
    <mergeCell ref="E136:R136"/>
    <mergeCell ref="E132:R132"/>
    <mergeCell ref="E133:R133"/>
    <mergeCell ref="E128:R128"/>
    <mergeCell ref="A140:D140"/>
    <mergeCell ref="A139:D139"/>
    <mergeCell ref="A144:D144"/>
    <mergeCell ref="E143:R143"/>
    <mergeCell ref="E142:R142"/>
    <mergeCell ref="E139:R139"/>
    <mergeCell ref="E140:R140"/>
    <mergeCell ref="E141:R141"/>
    <mergeCell ref="E144:R144"/>
    <mergeCell ref="A141:D141"/>
    <mergeCell ref="E134:R134"/>
    <mergeCell ref="A133:D133"/>
    <mergeCell ref="A132:D132"/>
    <mergeCell ref="A137:D137"/>
    <mergeCell ref="E137:R137"/>
    <mergeCell ref="A135:D135"/>
    <mergeCell ref="A136:D136"/>
    <mergeCell ref="A68:F68"/>
    <mergeCell ref="J69:R84"/>
    <mergeCell ref="J100:R106"/>
    <mergeCell ref="G68:I68"/>
    <mergeCell ref="A127:D127"/>
    <mergeCell ref="E130:R130"/>
    <mergeCell ref="A129:D129"/>
    <mergeCell ref="A130:D130"/>
    <mergeCell ref="E129:R129"/>
    <mergeCell ref="E127:R127"/>
    <mergeCell ref="A1:R1"/>
    <mergeCell ref="H3:Q4"/>
    <mergeCell ref="J111:N111"/>
    <mergeCell ref="P9:R9"/>
    <mergeCell ref="A60:R60"/>
    <mergeCell ref="D56:F56"/>
    <mergeCell ref="N28:O28"/>
    <mergeCell ref="G62:Q63"/>
    <mergeCell ref="I65:J65"/>
    <mergeCell ref="J68:O68"/>
    <mergeCell ref="U51:V51"/>
    <mergeCell ref="N51:O51"/>
    <mergeCell ref="D57:F57"/>
    <mergeCell ref="J14:K14"/>
    <mergeCell ref="N30:O30"/>
    <mergeCell ref="J32:R35"/>
    <mergeCell ref="N40:O40"/>
    <mergeCell ref="D14:F14"/>
    <mergeCell ref="K57:N57"/>
    <mergeCell ref="A148:D148"/>
    <mergeCell ref="E148:R148"/>
    <mergeCell ref="G9:I9"/>
    <mergeCell ref="D55:F55"/>
    <mergeCell ref="I6:J6"/>
    <mergeCell ref="A9:F9"/>
    <mergeCell ref="J9:O9"/>
    <mergeCell ref="K58:N58"/>
    <mergeCell ref="A114:R114"/>
    <mergeCell ref="P68:R68"/>
    <mergeCell ref="G115:Q116"/>
    <mergeCell ref="A123:D123"/>
    <mergeCell ref="E123:R123"/>
    <mergeCell ref="I118:J118"/>
    <mergeCell ref="A120:R122"/>
    <mergeCell ref="E147:R147"/>
    <mergeCell ref="A131:D131"/>
    <mergeCell ref="E131:R131"/>
    <mergeCell ref="A128:D128"/>
    <mergeCell ref="A134:D134"/>
    <mergeCell ref="A143:D143"/>
    <mergeCell ref="A138:D138"/>
    <mergeCell ref="A142:D142"/>
    <mergeCell ref="A149:D149"/>
    <mergeCell ref="E149:R149"/>
    <mergeCell ref="A145:D145"/>
    <mergeCell ref="E146:R146"/>
    <mergeCell ref="A147:D147"/>
    <mergeCell ref="E145:R145"/>
    <mergeCell ref="A146:D146"/>
    <mergeCell ref="A124:D124"/>
    <mergeCell ref="E124:R124"/>
    <mergeCell ref="A126:D126"/>
    <mergeCell ref="E126:R126"/>
    <mergeCell ref="A125:D125"/>
    <mergeCell ref="E125:R125"/>
  </mergeCells>
  <printOptions horizontalCentered="1" verticalCentered="1"/>
  <pageMargins left="0.3937007874015748" right="0.3937007874015748" top="0.3937007874015748" bottom="0.3937007874015748" header="0.3937007874015748" footer="0.3937007874015748"/>
  <pageSetup fitToHeight="0" horizontalDpi="600" verticalDpi="600" orientation="portrait" paperSize="9" scale="83" r:id="rId3"/>
  <headerFooter alignWithMargins="0">
    <oddFooter>&amp;R&amp;"Arial,Italique"&amp;8
</oddFooter>
  </headerFooter>
  <rowBreaks count="2" manualBreakCount="2">
    <brk id="58" max="17" man="1"/>
    <brk id="113"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du Puy de Dôme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lijar631</dc:creator>
  <cp:keywords/>
  <dc:description/>
  <cp:lastModifiedBy>Sonia GENDRAUD-CAETANO 631</cp:lastModifiedBy>
  <cp:lastPrinted>2018-07-24T11:02:56Z</cp:lastPrinted>
  <dcterms:created xsi:type="dcterms:W3CDTF">2007-03-28T06:18:56Z</dcterms:created>
  <dcterms:modified xsi:type="dcterms:W3CDTF">2018-08-30T08:37:57Z</dcterms:modified>
  <cp:category/>
  <cp:version/>
  <cp:contentType/>
  <cp:contentStatus/>
</cp:coreProperties>
</file>