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7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2c2\AC\Temp\"/>
    </mc:Choice>
  </mc:AlternateContent>
  <xr:revisionPtr revIDLastSave="0" documentId="8_{51B0C2C5-AC93-4C9E-B717-95A6C9C63715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CRaction" sheetId="1" r:id="rId1"/>
    <sheet name="BPaction" sheetId="2" r:id="rId2"/>
    <sheet name="CRgestionnaire" sheetId="3" r:id="rId3"/>
    <sheet name="BPgestionnaire" sheetId="4" r:id="rId4"/>
    <sheet name="explic°n°cpts" sheetId="5" r:id="rId5"/>
    <sheet name="Annexe (Charges supplét)" sheetId="6" r:id="rId6"/>
  </sheets>
  <definedNames>
    <definedName name="Excel_BuiltIn_Print_Area">'Annexe (Charges supplét)'!$A$1:$G$60</definedName>
    <definedName name="_xlnm.Print_Area" localSheetId="5">'Annexe (Charges supplét)'!$A$1:$G$59</definedName>
    <definedName name="_xlnm.Print_Area" localSheetId="1">BPaction!$A$1:$E$129</definedName>
    <definedName name="_xlnm.Print_Area" localSheetId="3">BPgestionnaire!$A$1:$E$129</definedName>
    <definedName name="_xlnm.Print_Area" localSheetId="0">CRaction!$A$1:$E$129</definedName>
    <definedName name="_xlnm.Print_Area" localSheetId="2">CRgestionnaire!$A$1:$E$129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E21" i="2"/>
  <c r="E37" i="2"/>
  <c r="E43" i="2"/>
  <c r="E50" i="2"/>
  <c r="E54" i="2"/>
  <c r="E58" i="2"/>
  <c r="E62" i="2"/>
  <c r="E64" i="2"/>
  <c r="E66" i="2"/>
  <c r="A70" i="2"/>
  <c r="E81" i="2"/>
  <c r="E100" i="2"/>
  <c r="E116" i="2"/>
  <c r="E118" i="2"/>
  <c r="E105" i="2"/>
  <c r="E110" i="2"/>
  <c r="E114" i="2"/>
  <c r="E14" i="4"/>
  <c r="E21" i="4"/>
  <c r="E37" i="4"/>
  <c r="E43" i="4"/>
  <c r="E50" i="4"/>
  <c r="E54" i="4"/>
  <c r="E58" i="4"/>
  <c r="E62" i="4"/>
  <c r="E64" i="4"/>
  <c r="E66" i="4"/>
  <c r="A70" i="4"/>
  <c r="E81" i="4"/>
  <c r="E100" i="4"/>
  <c r="E105" i="4"/>
  <c r="E110" i="4"/>
  <c r="E114" i="4"/>
  <c r="E116" i="4"/>
  <c r="E118" i="4"/>
  <c r="E14" i="1"/>
  <c r="E21" i="1"/>
  <c r="E37" i="1"/>
  <c r="E43" i="1"/>
  <c r="E50" i="1"/>
  <c r="E54" i="1"/>
  <c r="E58" i="1"/>
  <c r="E62" i="1"/>
  <c r="E64" i="1"/>
  <c r="E66" i="1"/>
  <c r="A70" i="1"/>
  <c r="E81" i="1"/>
  <c r="E100" i="1"/>
  <c r="E105" i="1"/>
  <c r="E116" i="1"/>
  <c r="E118" i="1"/>
  <c r="E110" i="1"/>
  <c r="E114" i="1"/>
  <c r="E14" i="3"/>
  <c r="E21" i="3"/>
  <c r="E37" i="3"/>
  <c r="E43" i="3"/>
  <c r="E50" i="3"/>
  <c r="E54" i="3"/>
  <c r="E58" i="3"/>
  <c r="E62" i="3"/>
  <c r="E64" i="3"/>
  <c r="E66" i="3"/>
  <c r="A70" i="3"/>
  <c r="E81" i="3"/>
  <c r="E100" i="3"/>
  <c r="E105" i="3"/>
  <c r="E110" i="3"/>
  <c r="E116" i="3"/>
  <c r="E118" i="3"/>
  <c r="E114" i="3"/>
</calcChain>
</file>

<file path=xl/sharedStrings.xml><?xml version="1.0" encoding="utf-8"?>
<sst xmlns="http://schemas.openxmlformats.org/spreadsheetml/2006/main" count="575" uniqueCount="186">
  <si>
    <t xml:space="preserve">DOSSIER REAAP PRESENTE PAR </t>
  </si>
  <si>
    <t>N° DOSSIER CAF :</t>
  </si>
  <si>
    <t>COMPTE DE RESULTAT DE L'ACTION REAAP  Année 2023</t>
  </si>
  <si>
    <t>C H A R G E S</t>
  </si>
  <si>
    <t>EUROS</t>
  </si>
  <si>
    <t>Achats stockés (à préciser)</t>
  </si>
  <si>
    <t>Fournitures non stockables*</t>
  </si>
  <si>
    <t>Produits d'entretien</t>
  </si>
  <si>
    <t>Petit équipement, petit matériel éducatif*</t>
  </si>
  <si>
    <t>Fournitures administratives (Papier, imprimés, fournitures informatiques)</t>
  </si>
  <si>
    <t>Autres fournitures (produits pharmaceutiques...)</t>
  </si>
  <si>
    <t>Alimentation et boissons</t>
  </si>
  <si>
    <t>ACHATS</t>
  </si>
  <si>
    <t>Sous-traitance générale*</t>
  </si>
  <si>
    <t>Locations (immobilières ou mobilières)*</t>
  </si>
  <si>
    <t>Charges locatives et de copropriété</t>
  </si>
  <si>
    <t>Entretien et réparations (s/biens immobiliers et mobiliers)*</t>
  </si>
  <si>
    <t>Prime d'assurance</t>
  </si>
  <si>
    <t>Divers (documentation, frais de conférences)</t>
  </si>
  <si>
    <t>SERVICES EXTERIEURS</t>
  </si>
  <si>
    <t>Personnel extérieur*</t>
  </si>
  <si>
    <t>Rémunération d'intermédiaires et honoraires*</t>
  </si>
  <si>
    <t>Publicité, Publications, Relations publiques</t>
  </si>
  <si>
    <t>Transports de biens et transports collectifs du personnel</t>
  </si>
  <si>
    <t>Déplacements, missions, et réceptions*</t>
  </si>
  <si>
    <t>Frais postaux &amp; frais de télécommunications</t>
  </si>
  <si>
    <t>Services bancaires</t>
  </si>
  <si>
    <t>Autres charges extérieures diverses</t>
  </si>
  <si>
    <t>Cotisations Associations</t>
  </si>
  <si>
    <t>Transports liés aux activités</t>
  </si>
  <si>
    <t>Entrées d'activités pédagogiques</t>
  </si>
  <si>
    <t>Autres services*</t>
  </si>
  <si>
    <t>Frais de recrutement de personnel</t>
  </si>
  <si>
    <t>Frais de C.A. et A.G.</t>
  </si>
  <si>
    <t>Frais de formation</t>
  </si>
  <si>
    <t>AUTRES SERVICES EXTERIEURS</t>
  </si>
  <si>
    <t>Taxes sur les salaires</t>
  </si>
  <si>
    <t>Impôts, taxes et versements assimilés sur rémunérations</t>
  </si>
  <si>
    <t>Participation à la formation continue</t>
  </si>
  <si>
    <t>Autres impôts et taxes</t>
  </si>
  <si>
    <t>Taxe foncière</t>
  </si>
  <si>
    <t>IMPOTS,TAXES ET VERSEMENTS ASSIMILES</t>
  </si>
  <si>
    <t xml:space="preserve">Salaires et appointements bruts du personnel permanent </t>
  </si>
  <si>
    <t>Salaires et appointements bruts du personnel vacataire</t>
  </si>
  <si>
    <t>Congés payés</t>
  </si>
  <si>
    <t>Charges de sécurité sociale et prévoyance (patronales)</t>
  </si>
  <si>
    <t>Autres charges sociales (Comité d'Entreprise, médecine du travail)</t>
  </si>
  <si>
    <t>Autres charges de personnel</t>
  </si>
  <si>
    <t>CHARGES DE PERSONNEL</t>
  </si>
  <si>
    <t>Redevance pour droits d'auteur</t>
  </si>
  <si>
    <t>Pertes sur créances irrécouvrables</t>
  </si>
  <si>
    <t>Charges diverses de gestion courante</t>
  </si>
  <si>
    <t>AUTRES CHARGES DE GESTION COURANTE</t>
  </si>
  <si>
    <t>CHARGES FINANCIERES*</t>
  </si>
  <si>
    <t>Charges exceptionnelles*</t>
  </si>
  <si>
    <t>Valeurs comptables des éléments actifs cédés</t>
  </si>
  <si>
    <t>CHARGES EXCEPTIONNELLES*</t>
  </si>
  <si>
    <t xml:space="preserve">Dotations aux amortissements. </t>
  </si>
  <si>
    <t>Provisions pour départ à la retraite et licenciement</t>
  </si>
  <si>
    <t>Dotations aux provisions pour dépréciation de l'actif circulant</t>
  </si>
  <si>
    <t>DOTATION AUX AMORTISSEMENTS DEPRECIATIONS ET PROVISIONS</t>
  </si>
  <si>
    <t>IMPÔTS SUR LES BENEFICES</t>
  </si>
  <si>
    <t>T O T A L  D E S  D E P E N S E S</t>
  </si>
  <si>
    <t>SOLDE CREDITEUR/EXCEDENT</t>
  </si>
  <si>
    <t xml:space="preserve">T O T A L  P O U R  E Q U I L I B R E </t>
  </si>
  <si>
    <t>FDEF01</t>
  </si>
  <si>
    <t>P R O D U I T S</t>
  </si>
  <si>
    <t>Prestations de Service C.A.F.O.</t>
  </si>
  <si>
    <t xml:space="preserve">Participations des usagers </t>
  </si>
  <si>
    <t>Produits des activités annexes</t>
  </si>
  <si>
    <t>PRODUITS DE FONCTIONNEMENT</t>
  </si>
  <si>
    <t>Subventions et prestations de service versées par l'Etat : CNASEA</t>
  </si>
  <si>
    <t>Subventions et prestations de service versées par l'Etat : Emploi jeune</t>
  </si>
  <si>
    <t>Subventions et prestations de service versées par l'Etat : Emploi</t>
  </si>
  <si>
    <t>Subventions et prestations de service versées Régionales</t>
  </si>
  <si>
    <t>Subventions et prestations de services Départementales</t>
  </si>
  <si>
    <t>Subventions et prestations de service Commune de …………………………………………</t>
  </si>
  <si>
    <t>Subventions et prestations de service organismes nationaux (dont Ps MSA)</t>
  </si>
  <si>
    <t>Subvention de fonctionnement C.A.F.O.</t>
  </si>
  <si>
    <t>Subventions et prestations de service  EPCI (Comm. de Communes) de…………………..</t>
  </si>
  <si>
    <t>Subventions et prestations de service versées par une entreprise</t>
  </si>
  <si>
    <t>Subventions et prestations de services versées par une autre entité  publique</t>
  </si>
  <si>
    <t>SUBVENTIONS D'EXPLOITATION</t>
  </si>
  <si>
    <t>Collectes et dons</t>
  </si>
  <si>
    <t>Cotisations des adhérents</t>
  </si>
  <si>
    <t>Quote-part d'éléments du fonds associatif virée au Compte de Résultat</t>
  </si>
  <si>
    <t>Autres produits divers de gestion courante</t>
  </si>
  <si>
    <t xml:space="preserve">AUTRES PRODUITS DE GESTION COURANTE </t>
  </si>
  <si>
    <t>PRODUITS FINANCIERS</t>
  </si>
  <si>
    <t>Produits exceptionnels sur opérations de gestion</t>
  </si>
  <si>
    <t>Produits des cessions d'éléments actifs</t>
  </si>
  <si>
    <t>Quote-part des subventions d'investissements affectées au Compte de Résultat</t>
  </si>
  <si>
    <t>PRODUITS EXCEPTIONNELS</t>
  </si>
  <si>
    <t>Reprises sur amortissements</t>
  </si>
  <si>
    <t>Reprises sur provisions pour risques et charges d'exploitation</t>
  </si>
  <si>
    <t>Reprises sur provisions pour dépréciation des actifs circulants</t>
  </si>
  <si>
    <t>REPRISES SUR AMORTISSEMENTS DEPRECIATIONS ET PROVISIONS*</t>
  </si>
  <si>
    <t>TRANSFERT DE CHARGES</t>
  </si>
  <si>
    <t>T O T A L  D E S  R E C E T T E S</t>
  </si>
  <si>
    <t>SOLDE DEBITEUR/DEFICIT</t>
  </si>
  <si>
    <t>T O T A L  P O U R  E Q U I L I B R E</t>
  </si>
  <si>
    <t>Contributions volontaires (charges supplétives)</t>
  </si>
  <si>
    <t>Contrepartie des contributions à titre gratuit (charges supplétives)</t>
  </si>
  <si>
    <r>
      <t>*</t>
    </r>
    <r>
      <rPr>
        <sz val="10"/>
        <color indexed="12"/>
        <rFont val="Arial"/>
        <family val="2"/>
      </rPr>
      <t xml:space="preserve"> Voir commentaires de l'annexe </t>
    </r>
  </si>
  <si>
    <t>A</t>
  </si>
  <si>
    <t>Le</t>
  </si>
  <si>
    <t>(signature)</t>
  </si>
  <si>
    <t>BUDGET PREVISIONNEL DE L'ACTION REAAP  Année 2024</t>
  </si>
  <si>
    <t>Participations des usagers</t>
  </si>
  <si>
    <t>COMPTE DE RESULTAT DU GESTIONNAIRE   Année 2023</t>
  </si>
  <si>
    <t>BUDGET PREVISIONNEL DU GESTIONNAIRE   Année 2024</t>
  </si>
  <si>
    <t>Numéros de COMPTES</t>
  </si>
  <si>
    <t>:</t>
  </si>
  <si>
    <t>Il s’agit des dépenses d'électricité, eau, gaz et de carburants, lubrifiants, chauffage non stockés.</t>
  </si>
  <si>
    <t xml:space="preserve">Ce compte enregistre uniquement les achats de petit équipement, non considéré comme investissement, </t>
  </si>
  <si>
    <t>en raison de sa durée d’utilisation et de son coût.</t>
  </si>
  <si>
    <t xml:space="preserve">Ce compte est utilisé lorsque le gestionnaire confie à un tiers le soin d’exécuter l’une de ses activités </t>
  </si>
  <si>
    <t xml:space="preserve">principales. Ne pas utiliser ce compte pour des services extérieurs spécialisés se rapportant à l'activité </t>
  </si>
  <si>
    <t>du centre (voir les comptes 628).</t>
  </si>
  <si>
    <t>On entend par « location mobilière », la location de matériel, d’outillage technique et de matériel de transport.</t>
  </si>
  <si>
    <t>Ce compte enregistre également les contrats de maintenance.</t>
  </si>
  <si>
    <t>Ce compte enregistre les dépenses de personnel intérimaire, de personnel détaché ou mis à disposition.</t>
  </si>
  <si>
    <t>Sont imputées à ce compte les sommes versées à des personnes physiques ou morales ne faisant pas</t>
  </si>
  <si>
    <t>parties du centre et exerçant une profession non commerciale (Avocat, expert, commissaire au compte…).</t>
  </si>
  <si>
    <t>Plus rarement on peut trouver dans ce compte les commissions sur titre restaurant et sur chèque vacances</t>
  </si>
  <si>
    <t>(facturées par l'ANCV au moment du remboursement des chèques vacances).</t>
  </si>
  <si>
    <t xml:space="preserve">Ce compte enregistre les remboursements des frais individuels de déplacements engendrés dans le cadre </t>
  </si>
  <si>
    <t>des activités de la structure.</t>
  </si>
  <si>
    <t xml:space="preserve">Travaux de reproduction, blanchissage, missions de Conseil ou d'assistance ne constituant pas des </t>
  </si>
  <si>
    <t>honoraires, services informatiques (paye effectuée par un façonnier notamment),etc...</t>
  </si>
  <si>
    <t>Il s’agit des intérêts d’emprunts, des dettes, des agios bancaires.</t>
  </si>
  <si>
    <t>Ce compte enregistre :</t>
  </si>
  <si>
    <t> Les pénalités et amendes.</t>
  </si>
  <si>
    <t> Les dons.</t>
  </si>
  <si>
    <t> Les charges de fonctionnement afférentes à un exercice précédent.</t>
  </si>
  <si>
    <t> Les créances irrécouvrables ou indus.</t>
  </si>
  <si>
    <t xml:space="preserve">Ce compte enregistre la dépréciation des immobilisations et permet de répartir sur plusieurs exercices, </t>
  </si>
  <si>
    <t xml:space="preserve">une charge de fonctionnement trop importante pour être supportée par le seul exercice où elle a été </t>
  </si>
  <si>
    <t>constatée, lorsqu’elle n’a pas fait l’objet d’une prévision.</t>
  </si>
  <si>
    <t xml:space="preserve">Ce compte enregistre les dépenses engagées ou estimées par l'Association pour réaliser des travaux </t>
  </si>
  <si>
    <t>incorporés dans les immobilisations.</t>
  </si>
  <si>
    <t>(Comptabilisation : au débit d'un compte de Classe 2 par le crédit du compte 722)</t>
  </si>
  <si>
    <t>Ce compte intègre les recettes perçues par le biais de lotos, kermesse, ventes de gâteaux,,,</t>
  </si>
  <si>
    <t>Il s’agit d’une réduction d’amortissement surévalué ou d’une provision trop élevée.</t>
  </si>
  <si>
    <t>Ces comptes se neutralisent entre eux et ne doivent donc pas être comptabilisés dans le total des recettes</t>
  </si>
  <si>
    <t>ainsi que dans le total pour équilibre</t>
  </si>
  <si>
    <t>IMPORTANT :</t>
  </si>
  <si>
    <t>NE PAS OUBLIER DE COMPTABILISER, DANS L'EXERCICE, LES CHARGES A PAYER ET LES PRODUITS
      A RECEVOIR</t>
  </si>
  <si>
    <t xml:space="preserve">N° dossier CAF : </t>
  </si>
  <si>
    <t>A faire compléter par la collectivité locale fournissant les charges supplétives</t>
  </si>
  <si>
    <t>Equipement ou service concerné :</t>
  </si>
  <si>
    <t xml:space="preserve">Géré par : </t>
  </si>
  <si>
    <t>Commune fournissant les charges supplétives :</t>
  </si>
  <si>
    <t>CHARGES DE MISE A DISPOSITION</t>
  </si>
  <si>
    <t>PRODUITS PERCUS PAR LA COMMUNE</t>
  </si>
  <si>
    <t>Subv Conseil Général</t>
  </si>
  <si>
    <t>Achats stockés</t>
  </si>
  <si>
    <t>Subv Conseil Régional</t>
  </si>
  <si>
    <t>Fournitures non stockables</t>
  </si>
  <si>
    <t>CNASEA</t>
  </si>
  <si>
    <t>Petit équipement</t>
  </si>
  <si>
    <t>Autres subventions (à préciser)</t>
  </si>
  <si>
    <t>Fournitures administratives</t>
  </si>
  <si>
    <t>-</t>
  </si>
  <si>
    <t>Alimentation et boisson</t>
  </si>
  <si>
    <t>Fournitures d'entretien</t>
  </si>
  <si>
    <t>SERVICES EXTÉRIEURS</t>
  </si>
  <si>
    <t>Valorisation de mise à disposition de locaux</t>
  </si>
  <si>
    <t>Autres produits (à préciser)</t>
  </si>
  <si>
    <t>Travaux d'entretien et réparation</t>
  </si>
  <si>
    <t>Documentation</t>
  </si>
  <si>
    <t>AUTRES SERVICES EXTÉRIEURS</t>
  </si>
  <si>
    <t>Frais postaux et télécommunications</t>
  </si>
  <si>
    <t>Travaux de publication, reprographie</t>
  </si>
  <si>
    <t>IMPOTS ET TAXES</t>
  </si>
  <si>
    <t>Taxes sur salaires</t>
  </si>
  <si>
    <t>Salaires et appointements</t>
  </si>
  <si>
    <t>Charges</t>
  </si>
  <si>
    <t>TOTAL CHARGES</t>
  </si>
  <si>
    <t>TOTAL PRODUITS</t>
  </si>
  <si>
    <t>SOLDE RESTANT A LA CHARGE DE LA COMMUNE :                                €</t>
  </si>
  <si>
    <t>Je soussigné, ……………………..……...., agissant en qualité de ……………..….certifie sur l'honneur l'exactitude des informations communiquées.</t>
  </si>
  <si>
    <r>
      <t>Règles de proratisation</t>
    </r>
    <r>
      <rPr>
        <b/>
        <sz val="10"/>
        <color indexed="12"/>
        <rFont val="Arial"/>
        <family val="2"/>
      </rPr>
      <t xml:space="preserve"> :</t>
    </r>
  </si>
  <si>
    <t>Signature + cachet de la commune</t>
  </si>
  <si>
    <r>
      <t>Important</t>
    </r>
    <r>
      <rPr>
        <b/>
        <i/>
        <sz val="9"/>
        <color indexed="12"/>
        <rFont val="Arial"/>
        <family val="2"/>
      </rPr>
      <t xml:space="preserve"> : le montant de la valorisation du bénévolat ne doit pas figurer dans les charges supplétives.</t>
    </r>
  </si>
  <si>
    <t>En cas de contrôle par la C.A.F. de l'Oise, la Commune doit être en capacité de justifier ses charges supplétives (compte administratif, conventions de mise à disposition de locaux ou de personnel, factures…)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</si>
</sst>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 &quot;0"/>
    <numFmt numFmtId="165" formatCode="#,##0.00&quot;     &quot;"/>
    <numFmt numFmtId="166" formatCode="\ 0"/>
    <numFmt numFmtId="167" formatCode="&quot;                             &quot;@"/>
    <numFmt numFmtId="168" formatCode="&quot;      &quot;@"/>
  </numFmts>
  <fonts count="16"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0"/>
      <name val="Arial"/>
      <family val="2"/>
    </font>
    <font>
      <b/>
      <i/>
      <sz val="10"/>
      <color indexed="12"/>
      <name val="Comic Sans MS"/>
      <family val="4"/>
    </font>
    <font>
      <b/>
      <sz val="10"/>
      <color indexed="12"/>
      <name val="Arial"/>
      <family val="2"/>
    </font>
    <font>
      <i/>
      <sz val="10"/>
      <color indexed="12"/>
      <name val="Arial"/>
      <family val="2"/>
    </font>
    <font>
      <i/>
      <sz val="8"/>
      <color indexed="12"/>
      <name val="Arial"/>
      <family val="2"/>
    </font>
    <font>
      <sz val="8"/>
      <color indexed="12"/>
      <name val="Arial"/>
      <family val="2"/>
    </font>
    <font>
      <sz val="11"/>
      <color indexed="12"/>
      <name val="Arial"/>
      <family val="2"/>
    </font>
    <font>
      <b/>
      <u/>
      <sz val="10"/>
      <color indexed="12"/>
      <name val="Arial"/>
      <family val="2"/>
    </font>
    <font>
      <sz val="12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i/>
      <u/>
      <sz val="9"/>
      <color indexed="12"/>
      <name val="Arial"/>
      <family val="2"/>
    </font>
    <font>
      <b/>
      <i/>
      <sz val="9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12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tted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/>
    <xf numFmtId="0" fontId="4" fillId="2" borderId="1" xfId="0" applyFont="1" applyFill="1" applyBorder="1"/>
    <xf numFmtId="0" fontId="5" fillId="0" borderId="1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165" fontId="1" fillId="0" borderId="5" xfId="0" applyNumberFormat="1" applyFont="1" applyBorder="1" applyAlignment="1" applyProtection="1">
      <alignment horizontal="right" vertical="center"/>
      <protection locked="0"/>
    </xf>
    <xf numFmtId="164" fontId="1" fillId="0" borderId="5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65" fontId="1" fillId="0" borderId="8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vertical="center"/>
    </xf>
    <xf numFmtId="164" fontId="1" fillId="0" borderId="9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165" fontId="1" fillId="0" borderId="10" xfId="0" applyNumberFormat="1" applyFont="1" applyBorder="1" applyAlignment="1" applyProtection="1">
      <alignment horizontal="right" vertical="center"/>
      <protection locked="0"/>
    </xf>
    <xf numFmtId="164" fontId="5" fillId="2" borderId="1" xfId="0" applyNumberFormat="1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164" fontId="5" fillId="2" borderId="12" xfId="0" applyNumberFormat="1" applyFont="1" applyFill="1" applyBorder="1" applyAlignment="1">
      <alignment horizontal="left" vertical="center"/>
    </xf>
    <xf numFmtId="0" fontId="1" fillId="2" borderId="13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1" fillId="0" borderId="2" xfId="0" applyNumberFormat="1" applyFont="1" applyBorder="1" applyAlignment="1" applyProtection="1">
      <alignment horizontal="right" vertical="center"/>
      <protection locked="0"/>
    </xf>
    <xf numFmtId="166" fontId="5" fillId="2" borderId="1" xfId="0" applyNumberFormat="1" applyFont="1" applyFill="1" applyBorder="1" applyAlignment="1">
      <alignment horizontal="left" vertical="center"/>
    </xf>
    <xf numFmtId="166" fontId="5" fillId="2" borderId="12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vertical="top"/>
    </xf>
    <xf numFmtId="165" fontId="1" fillId="0" borderId="2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left" vertical="center"/>
    </xf>
    <xf numFmtId="165" fontId="1" fillId="0" borderId="15" xfId="0" applyNumberFormat="1" applyFont="1" applyBorder="1" applyAlignment="1" applyProtection="1">
      <alignment horizontal="right" vertical="center"/>
      <protection locked="0"/>
    </xf>
    <xf numFmtId="164" fontId="5" fillId="2" borderId="9" xfId="0" applyNumberFormat="1" applyFont="1" applyFill="1" applyBorder="1" applyAlignment="1">
      <alignment horizontal="left" vertical="center"/>
    </xf>
    <xf numFmtId="165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5" fillId="0" borderId="16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165" fontId="6" fillId="0" borderId="16" xfId="0" applyNumberFormat="1" applyFont="1" applyBorder="1" applyAlignment="1">
      <alignment horizontal="right" vertical="center"/>
    </xf>
    <xf numFmtId="0" fontId="6" fillId="0" borderId="0" xfId="0" applyFont="1"/>
    <xf numFmtId="0" fontId="1" fillId="0" borderId="1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165" fontId="5" fillId="0" borderId="1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" fillId="0" borderId="8" xfId="0" applyNumberFormat="1" applyFont="1" applyBorder="1" applyAlignment="1">
      <alignment horizontal="left" vertical="center"/>
    </xf>
    <xf numFmtId="164" fontId="1" fillId="0" borderId="17" xfId="0" applyNumberFormat="1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8" xfId="0" applyFont="1" applyBorder="1"/>
    <xf numFmtId="0" fontId="5" fillId="2" borderId="1" xfId="0" applyFont="1" applyFill="1" applyBorder="1" applyAlignment="1">
      <alignment vertical="center"/>
    </xf>
    <xf numFmtId="164" fontId="1" fillId="0" borderId="19" xfId="0" applyNumberFormat="1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164" fontId="1" fillId="0" borderId="21" xfId="0" applyNumberFormat="1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164" fontId="1" fillId="0" borderId="26" xfId="0" applyNumberFormat="1" applyFont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165" fontId="1" fillId="0" borderId="1" xfId="0" applyNumberFormat="1" applyFont="1" applyBorder="1" applyAlignment="1" applyProtection="1">
      <alignment horizontal="right" vertical="center"/>
      <protection locked="0"/>
    </xf>
    <xf numFmtId="0" fontId="1" fillId="0" borderId="31" xfId="0" applyFont="1" applyBorder="1" applyAlignment="1">
      <alignment vertical="center"/>
    </xf>
    <xf numFmtId="164" fontId="1" fillId="0" borderId="3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7" fontId="9" fillId="0" borderId="0" xfId="0" applyNumberFormat="1" applyFont="1" applyAlignment="1" applyProtection="1">
      <alignment horizontal="left"/>
      <protection locked="0"/>
    </xf>
    <xf numFmtId="167" fontId="9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0" fillId="0" borderId="0" xfId="0" applyFont="1"/>
    <xf numFmtId="0" fontId="1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left"/>
    </xf>
    <xf numFmtId="168" fontId="1" fillId="0" borderId="0" xfId="0" applyNumberFormat="1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5" fillId="0" borderId="0" xfId="0" applyFont="1" applyAlignment="1">
      <alignment horizontal="center" vertical="center"/>
    </xf>
    <xf numFmtId="0" fontId="12" fillId="0" borderId="37" xfId="0" applyFont="1" applyBorder="1"/>
    <xf numFmtId="0" fontId="12" fillId="0" borderId="0" xfId="0" applyFont="1"/>
    <xf numFmtId="0" fontId="12" fillId="0" borderId="38" xfId="0" applyFont="1" applyBorder="1"/>
    <xf numFmtId="0" fontId="13" fillId="0" borderId="37" xfId="0" applyFont="1" applyBorder="1"/>
    <xf numFmtId="0" fontId="13" fillId="0" borderId="0" xfId="0" applyFont="1"/>
    <xf numFmtId="0" fontId="13" fillId="0" borderId="38" xfId="0" applyFont="1" applyBorder="1"/>
    <xf numFmtId="0" fontId="13" fillId="0" borderId="39" xfId="0" applyFont="1" applyBorder="1"/>
    <xf numFmtId="0" fontId="13" fillId="0" borderId="40" xfId="0" applyFont="1" applyBorder="1"/>
    <xf numFmtId="0" fontId="13" fillId="0" borderId="41" xfId="0" applyFont="1" applyBorder="1"/>
    <xf numFmtId="0" fontId="14" fillId="0" borderId="0" xfId="0" applyFont="1" applyAlignment="1">
      <alignment vertical="center"/>
    </xf>
    <xf numFmtId="0" fontId="2" fillId="0" borderId="0" xfId="0" applyFont="1" applyAlignment="1" applyProtection="1">
      <alignment horizontal="center"/>
      <protection locked="0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left" vertical="top" wrapText="1"/>
    </xf>
    <xf numFmtId="0" fontId="5" fillId="0" borderId="38" xfId="0" applyFont="1" applyBorder="1" applyAlignment="1">
      <alignment horizontal="right" vertical="center"/>
    </xf>
    <xf numFmtId="0" fontId="11" fillId="2" borderId="36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1" fillId="2" borderId="36" xfId="0" applyFont="1" applyFill="1" applyBorder="1" applyAlignment="1">
      <alignment horizontal="center"/>
    </xf>
    <xf numFmtId="0" fontId="1" fillId="0" borderId="38" xfId="0" applyFont="1" applyBorder="1" applyAlignment="1">
      <alignment horizontal="left"/>
    </xf>
    <xf numFmtId="0" fontId="5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12" fillId="0" borderId="43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" fillId="0" borderId="35" xfId="0" applyFont="1" applyBorder="1" applyAlignment="1">
      <alignment horizontal="left"/>
    </xf>
    <xf numFmtId="0" fontId="12" fillId="0" borderId="44" xfId="0" applyFont="1" applyBorder="1" applyAlignment="1">
      <alignment wrapText="1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381000</xdr:colOff>
      <xdr:row>8</xdr:row>
      <xdr:rowOff>66675</xdr:rowOff>
    </xdr:to>
    <xdr:pic>
      <xdr:nvPicPr>
        <xdr:cNvPr id="5145" name="Picture 1">
          <a:extLst>
            <a:ext uri="{FF2B5EF4-FFF2-40B4-BE49-F238E27FC236}">
              <a16:creationId xmlns:a16="http://schemas.microsoft.com/office/drawing/2014/main" id="{A2E39C82-EB7F-CB74-36F3-61430ED36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47"/>
        <a:stretch>
          <a:fillRect/>
        </a:stretch>
      </xdr:blipFill>
      <xdr:spPr bwMode="auto">
        <a:xfrm>
          <a:off x="19050" y="0"/>
          <a:ext cx="933450" cy="1362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r="847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8</xdr:row>
      <xdr:rowOff>47625</xdr:rowOff>
    </xdr:to>
    <xdr:pic>
      <xdr:nvPicPr>
        <xdr:cNvPr id="6217" name="Picture 1">
          <a:extLst>
            <a:ext uri="{FF2B5EF4-FFF2-40B4-BE49-F238E27FC236}">
              <a16:creationId xmlns:a16="http://schemas.microsoft.com/office/drawing/2014/main" id="{8EAE69D7-6C66-40FA-7432-CB8F1FADA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47"/>
        <a:stretch>
          <a:fillRect/>
        </a:stretch>
      </xdr:blipFill>
      <xdr:spPr bwMode="auto">
        <a:xfrm>
          <a:off x="0" y="0"/>
          <a:ext cx="885825" cy="1247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r="847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647700</xdr:colOff>
      <xdr:row>2</xdr:row>
      <xdr:rowOff>0</xdr:rowOff>
    </xdr:from>
    <xdr:to>
      <xdr:col>6</xdr:col>
      <xdr:colOff>0</xdr:colOff>
      <xdr:row>7</xdr:row>
      <xdr:rowOff>38100</xdr:rowOff>
    </xdr:to>
    <xdr:sp macro="" textlink="" fLocksText="0">
      <xdr:nvSpPr>
        <xdr:cNvPr id="6146" name="Rectangle 2">
          <a:extLst>
            <a:ext uri="{FF2B5EF4-FFF2-40B4-BE49-F238E27FC236}">
              <a16:creationId xmlns:a16="http://schemas.microsoft.com/office/drawing/2014/main" id="{6844C1E9-E054-6A66-6DF6-4888ABED103C}"/>
            </a:ext>
          </a:extLst>
        </xdr:cNvPr>
        <xdr:cNvSpPr>
          <a:spLocks noChangeArrowheads="1"/>
        </xdr:cNvSpPr>
      </xdr:nvSpPr>
      <xdr:spPr bwMode="auto">
        <a:xfrm>
          <a:off x="1409700" y="228600"/>
          <a:ext cx="4552950" cy="847725"/>
        </a:xfrm>
        <a:prstGeom prst="roundRect">
          <a:avLst>
            <a:gd name="adj" fmla="val 16667"/>
          </a:avLst>
        </a:prstGeom>
        <a:noFill/>
        <a:ln w="41400" cap="sq">
          <a:solidFill>
            <a:srgbClr val="008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PRESTATIONS DE SERVICE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ACCUEIL DE LOISIRS SANS HÉBERGEMENT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RENSEIGNEMENTS D'ACTIVITÉ RÉELLE 2011</a:t>
          </a:r>
        </a:p>
      </xdr:txBody>
    </xdr:sp>
    <xdr:clientData/>
  </xdr:twoCellAnchor>
  <xdr:twoCellAnchor>
    <xdr:from>
      <xdr:col>1</xdr:col>
      <xdr:colOff>733425</xdr:colOff>
      <xdr:row>2</xdr:row>
      <xdr:rowOff>66675</xdr:rowOff>
    </xdr:from>
    <xdr:to>
      <xdr:col>5</xdr:col>
      <xdr:colOff>1533525</xdr:colOff>
      <xdr:row>6</xdr:row>
      <xdr:rowOff>133350</xdr:rowOff>
    </xdr:to>
    <xdr:sp macro="" textlink="" fLocksText="0">
      <xdr:nvSpPr>
        <xdr:cNvPr id="6147" name="Rectangle 3">
          <a:extLst>
            <a:ext uri="{FF2B5EF4-FFF2-40B4-BE49-F238E27FC236}">
              <a16:creationId xmlns:a16="http://schemas.microsoft.com/office/drawing/2014/main" id="{1303AB38-51D8-66B3-1060-8A87EC7BA09A}"/>
            </a:ext>
          </a:extLst>
        </xdr:cNvPr>
        <xdr:cNvSpPr>
          <a:spLocks noChangeArrowheads="1"/>
        </xdr:cNvSpPr>
      </xdr:nvSpPr>
      <xdr:spPr bwMode="auto">
        <a:xfrm>
          <a:off x="1495425" y="295275"/>
          <a:ext cx="4400550" cy="714375"/>
        </a:xfrm>
        <a:prstGeom prst="roundRect">
          <a:avLst>
            <a:gd name="adj" fmla="val 16667"/>
          </a:avLst>
        </a:prstGeom>
        <a:solidFill>
          <a:srgbClr val="9999FF"/>
        </a:solidFill>
        <a:ln>
          <a:noFill/>
        </a:ln>
        <a:effectLst/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DÉTAIL DES CHARGES SUPPLÉTIVES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OU CONTRIBUTIONS EN NATURE VALORISÉES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ANNÉE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9"/>
  <sheetViews>
    <sheetView tabSelected="1" view="pageBreakPreview" topLeftCell="A44" zoomScale="85" zoomScaleNormal="100" zoomScaleSheetLayoutView="85" workbookViewId="0">
      <selection activeCell="A74" sqref="A74:E74"/>
    </sheetView>
  </sheetViews>
  <sheetFormatPr defaultColWidth="11.42578125" defaultRowHeight="12" customHeight="1"/>
  <cols>
    <col min="1" max="1" width="7.85546875" style="1" customWidth="1"/>
    <col min="2" max="2" width="15" style="1" customWidth="1"/>
    <col min="3" max="3" width="23.7109375" style="1" customWidth="1"/>
    <col min="4" max="4" width="37.85546875" style="1" customWidth="1"/>
    <col min="5" max="5" width="16.7109375" style="1" customWidth="1"/>
    <col min="6" max="16384" width="11.42578125" style="1"/>
  </cols>
  <sheetData>
    <row r="1" spans="1:5" ht="18.75" customHeight="1">
      <c r="A1" s="2" t="s">
        <v>0</v>
      </c>
    </row>
    <row r="2" spans="1:5" ht="6" customHeight="1">
      <c r="A2" s="3"/>
    </row>
    <row r="3" spans="1:5" ht="15" customHeight="1">
      <c r="A3" s="4" t="s">
        <v>1</v>
      </c>
      <c r="C3" s="5"/>
    </row>
    <row r="4" spans="1:5" ht="18.75" customHeight="1">
      <c r="A4" s="124" t="s">
        <v>2</v>
      </c>
      <c r="B4" s="124"/>
      <c r="C4" s="124"/>
      <c r="D4" s="124"/>
      <c r="E4" s="124"/>
    </row>
    <row r="6" spans="1:5" ht="14.25" customHeight="1">
      <c r="A6" s="125" t="s">
        <v>3</v>
      </c>
      <c r="B6" s="125"/>
      <c r="C6" s="125"/>
      <c r="D6" s="125"/>
      <c r="E6" s="6" t="s">
        <v>4</v>
      </c>
    </row>
    <row r="7" spans="1:5" ht="12.2" customHeight="1">
      <c r="A7" s="7">
        <v>602</v>
      </c>
      <c r="B7" s="8" t="s">
        <v>5</v>
      </c>
      <c r="C7" s="9"/>
      <c r="D7" s="10"/>
      <c r="E7" s="11"/>
    </row>
    <row r="8" spans="1:5" ht="12.2" customHeight="1">
      <c r="A8" s="12">
        <v>6061</v>
      </c>
      <c r="B8" s="13" t="s">
        <v>6</v>
      </c>
      <c r="C8" s="14"/>
      <c r="D8" s="15"/>
      <c r="E8" s="16"/>
    </row>
    <row r="9" spans="1:5" ht="12.2" customHeight="1">
      <c r="A9" s="12">
        <v>6063</v>
      </c>
      <c r="B9" s="13" t="s">
        <v>7</v>
      </c>
      <c r="C9" s="14"/>
      <c r="D9" s="15"/>
      <c r="E9" s="11"/>
    </row>
    <row r="10" spans="1:5" ht="12.2" customHeight="1">
      <c r="A10" s="12">
        <v>60631</v>
      </c>
      <c r="B10" s="17" t="s">
        <v>8</v>
      </c>
      <c r="C10" s="14"/>
      <c r="D10" s="15"/>
      <c r="E10" s="11"/>
    </row>
    <row r="11" spans="1:5" ht="12.2" customHeight="1">
      <c r="A11" s="12">
        <v>6064</v>
      </c>
      <c r="B11" s="17" t="s">
        <v>9</v>
      </c>
      <c r="C11" s="14"/>
      <c r="D11" s="15"/>
      <c r="E11" s="11"/>
    </row>
    <row r="12" spans="1:5" ht="12.2" customHeight="1">
      <c r="A12" s="12">
        <v>6068</v>
      </c>
      <c r="B12" s="17" t="s">
        <v>10</v>
      </c>
      <c r="C12" s="14"/>
      <c r="D12" s="15"/>
      <c r="E12" s="11"/>
    </row>
    <row r="13" spans="1:5" ht="12.2" customHeight="1">
      <c r="A13" s="18">
        <v>60681</v>
      </c>
      <c r="B13" s="19" t="s">
        <v>11</v>
      </c>
      <c r="C13" s="20"/>
      <c r="D13" s="19"/>
      <c r="E13" s="21"/>
    </row>
    <row r="14" spans="1:5" ht="13.5" customHeight="1">
      <c r="A14" s="22">
        <v>60</v>
      </c>
      <c r="B14" s="23" t="s">
        <v>12</v>
      </c>
      <c r="C14" s="24"/>
      <c r="D14" s="25"/>
      <c r="E14" s="26">
        <f>SUM(E7:E13)</f>
        <v>0</v>
      </c>
    </row>
    <row r="15" spans="1:5" ht="12.2" customHeight="1">
      <c r="A15" s="7">
        <v>611</v>
      </c>
      <c r="B15" s="8" t="s">
        <v>13</v>
      </c>
      <c r="C15" s="9"/>
      <c r="D15" s="10"/>
      <c r="E15" s="27"/>
    </row>
    <row r="16" spans="1:5" ht="12.2" customHeight="1">
      <c r="A16" s="12">
        <v>613</v>
      </c>
      <c r="B16" s="17" t="s">
        <v>14</v>
      </c>
      <c r="C16" s="14"/>
      <c r="D16" s="15"/>
      <c r="E16" s="11"/>
    </row>
    <row r="17" spans="1:5" ht="12.2" customHeight="1">
      <c r="A17" s="12">
        <v>614</v>
      </c>
      <c r="B17" s="17" t="s">
        <v>15</v>
      </c>
      <c r="C17" s="14"/>
      <c r="D17" s="15"/>
      <c r="E17" s="11"/>
    </row>
    <row r="18" spans="1:5" ht="12.2" customHeight="1">
      <c r="A18" s="12">
        <v>615</v>
      </c>
      <c r="B18" s="17" t="s">
        <v>16</v>
      </c>
      <c r="C18" s="14"/>
      <c r="D18" s="15"/>
      <c r="E18" s="11"/>
    </row>
    <row r="19" spans="1:5" ht="12.2" customHeight="1">
      <c r="A19" s="12">
        <v>616</v>
      </c>
      <c r="B19" s="17" t="s">
        <v>17</v>
      </c>
      <c r="C19" s="14"/>
      <c r="D19" s="15"/>
      <c r="E19" s="11"/>
    </row>
    <row r="20" spans="1:5" ht="12.2" customHeight="1">
      <c r="A20" s="18">
        <v>618</v>
      </c>
      <c r="B20" s="19" t="s">
        <v>18</v>
      </c>
      <c r="C20" s="20"/>
      <c r="D20" s="19"/>
      <c r="E20" s="11"/>
    </row>
    <row r="21" spans="1:5" s="19" customFormat="1" ht="13.5" customHeight="1">
      <c r="A21" s="28">
        <v>61</v>
      </c>
      <c r="B21" s="23" t="s">
        <v>19</v>
      </c>
      <c r="C21" s="29"/>
      <c r="D21" s="25"/>
      <c r="E21" s="26">
        <f>SUM(E15:E20)</f>
        <v>0</v>
      </c>
    </row>
    <row r="22" spans="1:5" ht="12.2" customHeight="1">
      <c r="A22" s="7">
        <v>621</v>
      </c>
      <c r="B22" s="30" t="s">
        <v>20</v>
      </c>
      <c r="C22" s="9"/>
      <c r="D22" s="10"/>
      <c r="E22" s="27"/>
    </row>
    <row r="23" spans="1:5" ht="12.2" customHeight="1">
      <c r="A23" s="12">
        <v>622</v>
      </c>
      <c r="B23" s="17" t="s">
        <v>21</v>
      </c>
      <c r="C23" s="14"/>
      <c r="D23" s="15"/>
      <c r="E23" s="11"/>
    </row>
    <row r="24" spans="1:5" ht="12.2" customHeight="1">
      <c r="A24" s="12">
        <v>623</v>
      </c>
      <c r="B24" s="17" t="s">
        <v>22</v>
      </c>
      <c r="C24" s="14"/>
      <c r="D24" s="15"/>
      <c r="E24" s="11"/>
    </row>
    <row r="25" spans="1:5" ht="12.2" customHeight="1">
      <c r="A25" s="12">
        <v>624</v>
      </c>
      <c r="B25" s="17" t="s">
        <v>23</v>
      </c>
      <c r="C25" s="14"/>
      <c r="D25" s="15"/>
      <c r="E25" s="11"/>
    </row>
    <row r="26" spans="1:5" ht="12.2" customHeight="1">
      <c r="A26" s="12">
        <v>625</v>
      </c>
      <c r="B26" s="17" t="s">
        <v>24</v>
      </c>
      <c r="C26" s="14"/>
      <c r="D26" s="15"/>
      <c r="E26" s="11"/>
    </row>
    <row r="27" spans="1:5" ht="12.2" customHeight="1">
      <c r="A27" s="12">
        <v>626</v>
      </c>
      <c r="B27" s="17" t="s">
        <v>25</v>
      </c>
      <c r="C27" s="14"/>
      <c r="D27" s="15"/>
      <c r="E27" s="11"/>
    </row>
    <row r="28" spans="1:5" ht="12.2" customHeight="1">
      <c r="A28" s="12">
        <v>627</v>
      </c>
      <c r="B28" s="17" t="s">
        <v>26</v>
      </c>
      <c r="C28" s="14"/>
      <c r="D28" s="15"/>
      <c r="E28" s="11"/>
    </row>
    <row r="29" spans="1:5" ht="12.2" customHeight="1">
      <c r="A29" s="12">
        <v>628</v>
      </c>
      <c r="B29" s="17" t="s">
        <v>27</v>
      </c>
      <c r="C29" s="14"/>
      <c r="D29" s="15"/>
      <c r="E29" s="11"/>
    </row>
    <row r="30" spans="1:5" ht="12.2" customHeight="1">
      <c r="A30" s="12">
        <v>6281</v>
      </c>
      <c r="B30" s="17" t="s">
        <v>28</v>
      </c>
      <c r="C30" s="14"/>
      <c r="D30" s="15"/>
      <c r="E30" s="11"/>
    </row>
    <row r="31" spans="1:5" ht="12.2" customHeight="1">
      <c r="A31" s="12">
        <v>62824</v>
      </c>
      <c r="B31" s="17" t="s">
        <v>29</v>
      </c>
      <c r="C31" s="14"/>
      <c r="D31" s="15"/>
      <c r="E31" s="11"/>
    </row>
    <row r="32" spans="1:5" ht="12.2" customHeight="1">
      <c r="A32" s="12">
        <v>628281</v>
      </c>
      <c r="B32" s="17" t="s">
        <v>30</v>
      </c>
      <c r="C32" s="14"/>
      <c r="D32" s="15"/>
      <c r="E32" s="11"/>
    </row>
    <row r="33" spans="1:5" ht="12.2" customHeight="1">
      <c r="A33" s="12">
        <v>628282</v>
      </c>
      <c r="B33" s="17" t="s">
        <v>31</v>
      </c>
      <c r="C33" s="14"/>
      <c r="D33" s="15"/>
      <c r="E33" s="11"/>
    </row>
    <row r="34" spans="1:5" ht="12.2" customHeight="1">
      <c r="A34" s="12">
        <v>6284</v>
      </c>
      <c r="B34" s="17" t="s">
        <v>32</v>
      </c>
      <c r="C34" s="14"/>
      <c r="D34" s="15"/>
      <c r="E34" s="11"/>
    </row>
    <row r="35" spans="1:5" ht="12.2" customHeight="1">
      <c r="A35" s="12">
        <v>6285</v>
      </c>
      <c r="B35" s="31" t="s">
        <v>33</v>
      </c>
      <c r="C35" s="14"/>
      <c r="D35" s="15"/>
      <c r="E35" s="11"/>
    </row>
    <row r="36" spans="1:5" ht="12.2" customHeight="1">
      <c r="A36" s="18">
        <v>6286</v>
      </c>
      <c r="B36" s="19" t="s">
        <v>34</v>
      </c>
      <c r="C36" s="20"/>
      <c r="D36" s="19"/>
      <c r="E36" s="11"/>
    </row>
    <row r="37" spans="1:5" s="19" customFormat="1" ht="13.5" customHeight="1">
      <c r="A37" s="28">
        <v>62</v>
      </c>
      <c r="B37" s="23" t="s">
        <v>35</v>
      </c>
      <c r="C37" s="29"/>
      <c r="D37" s="25"/>
      <c r="E37" s="26">
        <f>SUM(E22:E36)</f>
        <v>0</v>
      </c>
    </row>
    <row r="38" spans="1:5" ht="12.2" customHeight="1">
      <c r="A38" s="7">
        <v>6311</v>
      </c>
      <c r="B38" s="30" t="s">
        <v>36</v>
      </c>
      <c r="C38" s="9"/>
      <c r="D38" s="10"/>
      <c r="E38" s="27"/>
    </row>
    <row r="39" spans="1:5" ht="12.2" customHeight="1">
      <c r="A39" s="12">
        <v>633</v>
      </c>
      <c r="B39" s="17" t="s">
        <v>37</v>
      </c>
      <c r="C39" s="14"/>
      <c r="D39" s="15"/>
      <c r="E39" s="11"/>
    </row>
    <row r="40" spans="1:5" ht="12.2" customHeight="1">
      <c r="A40" s="12">
        <v>6333</v>
      </c>
      <c r="B40" s="17" t="s">
        <v>38</v>
      </c>
      <c r="C40" s="14"/>
      <c r="D40" s="15"/>
      <c r="E40" s="11"/>
    </row>
    <row r="41" spans="1:5" ht="12.2" customHeight="1">
      <c r="A41" s="12">
        <v>635</v>
      </c>
      <c r="B41" s="17" t="s">
        <v>39</v>
      </c>
      <c r="C41" s="14"/>
      <c r="D41" s="15"/>
      <c r="E41" s="11"/>
    </row>
    <row r="42" spans="1:5" ht="12.2" customHeight="1">
      <c r="A42" s="18">
        <v>63512</v>
      </c>
      <c r="B42" s="19" t="s">
        <v>40</v>
      </c>
      <c r="C42" s="20"/>
      <c r="D42" s="19"/>
      <c r="E42" s="11"/>
    </row>
    <row r="43" spans="1:5" s="19" customFormat="1" ht="13.5" customHeight="1">
      <c r="A43" s="22">
        <v>63</v>
      </c>
      <c r="B43" s="23" t="s">
        <v>41</v>
      </c>
      <c r="C43" s="24"/>
      <c r="D43" s="25"/>
      <c r="E43" s="26">
        <f>SUM(E38:E42)</f>
        <v>0</v>
      </c>
    </row>
    <row r="44" spans="1:5" ht="12.2" customHeight="1">
      <c r="A44" s="7">
        <v>64111</v>
      </c>
      <c r="B44" s="8" t="s">
        <v>42</v>
      </c>
      <c r="C44" s="9"/>
      <c r="D44" s="10"/>
      <c r="E44" s="27"/>
    </row>
    <row r="45" spans="1:5" ht="12.2" customHeight="1">
      <c r="A45" s="12">
        <v>64112</v>
      </c>
      <c r="B45" s="13" t="s">
        <v>43</v>
      </c>
      <c r="C45" s="14"/>
      <c r="D45" s="15"/>
      <c r="E45" s="11"/>
    </row>
    <row r="46" spans="1:5" ht="12.2" customHeight="1">
      <c r="A46" s="12">
        <v>6412</v>
      </c>
      <c r="B46" s="13" t="s">
        <v>44</v>
      </c>
      <c r="C46" s="14"/>
      <c r="D46" s="15"/>
      <c r="E46" s="11"/>
    </row>
    <row r="47" spans="1:5" ht="12.2" customHeight="1">
      <c r="A47" s="12">
        <v>645</v>
      </c>
      <c r="B47" s="13" t="s">
        <v>45</v>
      </c>
      <c r="C47" s="14"/>
      <c r="D47" s="15"/>
      <c r="E47" s="11"/>
    </row>
    <row r="48" spans="1:5" ht="12.2" customHeight="1">
      <c r="A48" s="12">
        <v>647</v>
      </c>
      <c r="B48" s="13" t="s">
        <v>46</v>
      </c>
      <c r="C48" s="14"/>
      <c r="D48" s="15"/>
      <c r="E48" s="11"/>
    </row>
    <row r="49" spans="1:5" s="32" customFormat="1" ht="12.2" customHeight="1">
      <c r="A49" s="18">
        <v>648</v>
      </c>
      <c r="B49" s="19" t="s">
        <v>47</v>
      </c>
      <c r="C49" s="20"/>
      <c r="D49" s="19"/>
      <c r="E49" s="11"/>
    </row>
    <row r="50" spans="1:5" s="19" customFormat="1" ht="13.5" customHeight="1">
      <c r="A50" s="22">
        <v>64</v>
      </c>
      <c r="B50" s="23" t="s">
        <v>48</v>
      </c>
      <c r="C50" s="24"/>
      <c r="D50" s="25"/>
      <c r="E50" s="26">
        <f>SUM(E44:E49)</f>
        <v>0</v>
      </c>
    </row>
    <row r="51" spans="1:5" s="19" customFormat="1" ht="13.5" customHeight="1">
      <c r="A51" s="7">
        <v>651</v>
      </c>
      <c r="B51" s="30" t="s">
        <v>49</v>
      </c>
      <c r="C51" s="9"/>
      <c r="D51" s="10"/>
      <c r="E51" s="33"/>
    </row>
    <row r="52" spans="1:5" s="32" customFormat="1" ht="12.2" customHeight="1">
      <c r="A52" s="12">
        <v>654</v>
      </c>
      <c r="B52" s="17" t="s">
        <v>50</v>
      </c>
      <c r="C52" s="14"/>
      <c r="D52" s="15"/>
      <c r="E52" s="11"/>
    </row>
    <row r="53" spans="1:5" s="32" customFormat="1" ht="12.2" customHeight="1">
      <c r="A53" s="34">
        <v>658</v>
      </c>
      <c r="B53" s="19" t="s">
        <v>51</v>
      </c>
      <c r="C53" s="20"/>
      <c r="D53" s="19"/>
      <c r="E53" s="35"/>
    </row>
    <row r="54" spans="1:5" s="19" customFormat="1" ht="13.5" customHeight="1">
      <c r="A54" s="36">
        <v>65</v>
      </c>
      <c r="B54" s="23" t="s">
        <v>52</v>
      </c>
      <c r="C54" s="24"/>
      <c r="D54" s="25"/>
      <c r="E54" s="26">
        <f>SUM(E51:E53)</f>
        <v>0</v>
      </c>
    </row>
    <row r="55" spans="1:5" s="19" customFormat="1" ht="13.5" customHeight="1">
      <c r="A55" s="22">
        <v>66</v>
      </c>
      <c r="B55" s="23" t="s">
        <v>53</v>
      </c>
      <c r="C55" s="24"/>
      <c r="D55" s="25"/>
      <c r="E55" s="37"/>
    </row>
    <row r="56" spans="1:5" ht="12.2" customHeight="1">
      <c r="A56" s="7">
        <v>671</v>
      </c>
      <c r="B56" s="8" t="s">
        <v>54</v>
      </c>
      <c r="C56" s="9"/>
      <c r="D56" s="10"/>
      <c r="E56" s="27"/>
    </row>
    <row r="57" spans="1:5" s="32" customFormat="1" ht="12.2" customHeight="1">
      <c r="A57" s="18">
        <v>675</v>
      </c>
      <c r="B57" s="19" t="s">
        <v>55</v>
      </c>
      <c r="C57" s="20"/>
      <c r="D57" s="19"/>
      <c r="E57" s="11"/>
    </row>
    <row r="58" spans="1:5" s="19" customFormat="1" ht="13.5" customHeight="1">
      <c r="A58" s="22">
        <v>67</v>
      </c>
      <c r="B58" s="23" t="s">
        <v>56</v>
      </c>
      <c r="C58" s="24"/>
      <c r="D58" s="25"/>
      <c r="E58" s="26">
        <f>SUM(E56:E57)</f>
        <v>0</v>
      </c>
    </row>
    <row r="59" spans="1:5" ht="12.2" customHeight="1">
      <c r="A59" s="7">
        <v>681</v>
      </c>
      <c r="B59" s="8" t="s">
        <v>57</v>
      </c>
      <c r="C59" s="9"/>
      <c r="D59" s="10"/>
      <c r="E59" s="27"/>
    </row>
    <row r="60" spans="1:5" ht="12.2" customHeight="1">
      <c r="A60" s="12">
        <v>6815</v>
      </c>
      <c r="B60" s="17" t="s">
        <v>58</v>
      </c>
      <c r="C60" s="14"/>
      <c r="D60" s="15"/>
      <c r="E60" s="11"/>
    </row>
    <row r="61" spans="1:5" s="32" customFormat="1" ht="12.2" customHeight="1">
      <c r="A61" s="18">
        <v>6817</v>
      </c>
      <c r="B61" s="19" t="s">
        <v>59</v>
      </c>
      <c r="C61" s="20"/>
      <c r="D61" s="19"/>
      <c r="E61" s="11"/>
    </row>
    <row r="62" spans="1:5" s="19" customFormat="1" ht="14.25" customHeight="1">
      <c r="A62" s="22">
        <v>68</v>
      </c>
      <c r="B62" s="23" t="s">
        <v>60</v>
      </c>
      <c r="C62" s="24"/>
      <c r="D62" s="25"/>
      <c r="E62" s="26">
        <f>SUM(E59:E61)</f>
        <v>0</v>
      </c>
    </row>
    <row r="63" spans="1:5" s="19" customFormat="1" ht="14.25" customHeight="1">
      <c r="A63" s="22">
        <v>69</v>
      </c>
      <c r="B63" s="38" t="s">
        <v>61</v>
      </c>
      <c r="C63" s="24"/>
      <c r="D63" s="39"/>
      <c r="E63" s="26"/>
    </row>
    <row r="64" spans="1:5" s="19" customFormat="1" ht="17.25" customHeight="1">
      <c r="A64" s="40"/>
      <c r="B64" s="41" t="s">
        <v>62</v>
      </c>
      <c r="C64" s="42"/>
      <c r="E64" s="43">
        <f xml:space="preserve"> SUM(E63+E62+E58+E55+E54+E50+E43+E37+E21+E14)</f>
        <v>0</v>
      </c>
    </row>
    <row r="65" spans="1:5" s="49" customFormat="1" ht="15.75" customHeight="1">
      <c r="A65" s="44">
        <v>120</v>
      </c>
      <c r="B65" s="45" t="s">
        <v>63</v>
      </c>
      <c r="C65" s="46"/>
      <c r="D65" s="47"/>
      <c r="E65" s="48"/>
    </row>
    <row r="66" spans="1:5" ht="17.25" customHeight="1">
      <c r="A66" s="50"/>
      <c r="B66" s="51" t="s">
        <v>64</v>
      </c>
      <c r="C66" s="52"/>
      <c r="D66" s="53"/>
      <c r="E66" s="54">
        <f>E65+E64</f>
        <v>0</v>
      </c>
    </row>
    <row r="67" spans="1:5" ht="9.75" customHeight="1">
      <c r="A67" s="42"/>
      <c r="B67" s="41"/>
      <c r="C67" s="42"/>
      <c r="D67" s="19"/>
      <c r="E67" s="55"/>
    </row>
    <row r="68" spans="1:5" ht="9.75" customHeight="1">
      <c r="A68" s="56" t="s">
        <v>65</v>
      </c>
      <c r="B68" s="41"/>
      <c r="C68" s="42"/>
      <c r="D68" s="19"/>
      <c r="E68" s="55"/>
    </row>
    <row r="69" spans="1:5" ht="7.5" customHeight="1">
      <c r="A69" s="42"/>
      <c r="B69" s="41"/>
      <c r="C69" s="42"/>
      <c r="D69" s="19"/>
      <c r="E69" s="55"/>
    </row>
    <row r="70" spans="1:5" ht="19.5" customHeight="1">
      <c r="A70" s="2" t="str">
        <f>A1</f>
        <v xml:space="preserve">DOSSIER REAAP PRESENTE PAR </v>
      </c>
      <c r="B70" s="3"/>
      <c r="C70" s="3"/>
      <c r="D70" s="3"/>
      <c r="E70" s="3"/>
    </row>
    <row r="71" spans="1:5" ht="19.5" customHeight="1">
      <c r="A71" s="3"/>
      <c r="B71" s="3"/>
      <c r="C71" s="3"/>
      <c r="D71" s="3"/>
      <c r="E71" s="3"/>
    </row>
    <row r="72" spans="1:5" ht="15" customHeight="1">
      <c r="A72" s="4" t="s">
        <v>1</v>
      </c>
      <c r="C72" s="5"/>
    </row>
    <row r="73" spans="1:5" ht="9.75" customHeight="1"/>
    <row r="74" spans="1:5" ht="15" customHeight="1">
      <c r="A74" s="124" t="s">
        <v>2</v>
      </c>
      <c r="B74" s="124"/>
      <c r="C74" s="124"/>
      <c r="D74" s="124"/>
      <c r="E74" s="124"/>
    </row>
    <row r="75" spans="1:5" ht="15" customHeight="1">
      <c r="A75" s="57"/>
      <c r="B75" s="57"/>
      <c r="C75" s="57"/>
      <c r="D75" s="58"/>
      <c r="E75" s="58"/>
    </row>
    <row r="76" spans="1:5" ht="11.25" customHeight="1"/>
    <row r="77" spans="1:5" ht="17.25" customHeight="1">
      <c r="A77" s="125" t="s">
        <v>66</v>
      </c>
      <c r="B77" s="125"/>
      <c r="C77" s="125"/>
      <c r="D77" s="125"/>
      <c r="E77" s="6" t="s">
        <v>4</v>
      </c>
    </row>
    <row r="78" spans="1:5" ht="15.75" customHeight="1">
      <c r="A78" s="59">
        <v>70623</v>
      </c>
      <c r="B78" s="31" t="s">
        <v>67</v>
      </c>
      <c r="C78" s="60"/>
      <c r="D78" s="61"/>
      <c r="E78" s="16"/>
    </row>
    <row r="79" spans="1:5" s="19" customFormat="1" ht="12" customHeight="1">
      <c r="A79" s="59">
        <v>70641</v>
      </c>
      <c r="B79" s="62" t="s">
        <v>68</v>
      </c>
      <c r="C79" s="60"/>
      <c r="D79" s="62"/>
      <c r="E79" s="16"/>
    </row>
    <row r="80" spans="1:5" ht="15.75" customHeight="1">
      <c r="A80" s="59">
        <v>708</v>
      </c>
      <c r="B80" s="63" t="s">
        <v>69</v>
      </c>
      <c r="C80" s="60"/>
      <c r="D80" s="61"/>
      <c r="E80" s="16"/>
    </row>
    <row r="81" spans="1:5" ht="15" customHeight="1">
      <c r="A81" s="22">
        <v>70</v>
      </c>
      <c r="B81" s="64" t="s">
        <v>70</v>
      </c>
      <c r="C81" s="24"/>
      <c r="D81" s="25"/>
      <c r="E81" s="26">
        <f>SUM(E78:E80)</f>
        <v>0</v>
      </c>
    </row>
    <row r="82" spans="1:5" s="19" customFormat="1" ht="12" customHeight="1">
      <c r="A82" s="59">
        <v>7411</v>
      </c>
      <c r="B82" s="31" t="s">
        <v>71</v>
      </c>
      <c r="C82" s="14"/>
      <c r="D82" s="15"/>
      <c r="E82" s="27"/>
    </row>
    <row r="83" spans="1:5" s="19" customFormat="1" ht="12" customHeight="1">
      <c r="A83" s="59">
        <v>7412</v>
      </c>
      <c r="B83" s="31" t="s">
        <v>72</v>
      </c>
      <c r="C83" s="14"/>
      <c r="D83" s="15"/>
      <c r="E83" s="16"/>
    </row>
    <row r="84" spans="1:5" s="19" customFormat="1" ht="12" customHeight="1">
      <c r="A84" s="59">
        <v>7413</v>
      </c>
      <c r="B84" s="31" t="s">
        <v>73</v>
      </c>
      <c r="C84" s="14"/>
      <c r="D84" s="15"/>
      <c r="E84" s="16"/>
    </row>
    <row r="85" spans="1:5" s="19" customFormat="1" ht="12" customHeight="1">
      <c r="A85" s="59">
        <v>742</v>
      </c>
      <c r="B85" s="31" t="s">
        <v>74</v>
      </c>
      <c r="C85" s="14"/>
      <c r="D85" s="15"/>
      <c r="E85" s="11"/>
    </row>
    <row r="86" spans="1:5" s="19" customFormat="1" ht="12" customHeight="1">
      <c r="A86" s="59">
        <v>743</v>
      </c>
      <c r="B86" s="31" t="s">
        <v>75</v>
      </c>
      <c r="C86" s="14"/>
      <c r="D86" s="15"/>
      <c r="E86" s="11"/>
    </row>
    <row r="87" spans="1:5" s="19" customFormat="1" ht="12" customHeight="1">
      <c r="A87" s="59">
        <v>7441</v>
      </c>
      <c r="B87" s="31" t="s">
        <v>76</v>
      </c>
      <c r="C87" s="14"/>
      <c r="D87" s="15"/>
      <c r="E87" s="11"/>
    </row>
    <row r="88" spans="1:5" s="19" customFormat="1" ht="12" customHeight="1">
      <c r="A88" s="59">
        <v>7442</v>
      </c>
      <c r="B88" s="31" t="s">
        <v>76</v>
      </c>
      <c r="C88" s="14"/>
      <c r="D88" s="15"/>
      <c r="E88" s="11"/>
    </row>
    <row r="89" spans="1:5" s="19" customFormat="1" ht="12" customHeight="1">
      <c r="A89" s="59">
        <v>7443</v>
      </c>
      <c r="B89" s="31" t="s">
        <v>76</v>
      </c>
      <c r="C89" s="14"/>
      <c r="D89" s="15"/>
      <c r="E89" s="11"/>
    </row>
    <row r="90" spans="1:5" s="19" customFormat="1" ht="12" customHeight="1">
      <c r="A90" s="59">
        <v>7444</v>
      </c>
      <c r="B90" s="31" t="s">
        <v>76</v>
      </c>
      <c r="C90" s="14"/>
      <c r="D90" s="15"/>
      <c r="E90" s="11"/>
    </row>
    <row r="91" spans="1:5" s="19" customFormat="1" ht="12" customHeight="1">
      <c r="A91" s="59">
        <v>7445</v>
      </c>
      <c r="B91" s="31" t="s">
        <v>76</v>
      </c>
      <c r="C91" s="14"/>
      <c r="D91" s="15"/>
      <c r="E91" s="11"/>
    </row>
    <row r="92" spans="1:5" s="19" customFormat="1" ht="12" customHeight="1">
      <c r="A92" s="59">
        <v>7446</v>
      </c>
      <c r="B92" s="31" t="s">
        <v>76</v>
      </c>
      <c r="C92" s="14"/>
      <c r="D92" s="15"/>
      <c r="E92" s="11"/>
    </row>
    <row r="93" spans="1:5" s="19" customFormat="1" ht="12" customHeight="1">
      <c r="A93" s="59">
        <v>7447</v>
      </c>
      <c r="B93" s="31" t="s">
        <v>76</v>
      </c>
      <c r="C93" s="14"/>
      <c r="D93" s="15"/>
      <c r="E93" s="11"/>
    </row>
    <row r="94" spans="1:5" s="19" customFormat="1" ht="12" customHeight="1">
      <c r="A94" s="59">
        <v>7448</v>
      </c>
      <c r="B94" s="31" t="s">
        <v>76</v>
      </c>
      <c r="C94" s="14"/>
      <c r="D94" s="15"/>
      <c r="E94" s="11"/>
    </row>
    <row r="95" spans="1:5" s="19" customFormat="1" ht="12" customHeight="1">
      <c r="A95" s="59">
        <v>7451</v>
      </c>
      <c r="B95" s="31" t="s">
        <v>77</v>
      </c>
      <c r="C95" s="14"/>
      <c r="D95" s="15"/>
      <c r="E95" s="11"/>
    </row>
    <row r="96" spans="1:5" s="19" customFormat="1" ht="12" customHeight="1">
      <c r="A96" s="59">
        <v>7452</v>
      </c>
      <c r="B96" s="31" t="s">
        <v>78</v>
      </c>
      <c r="C96" s="14"/>
      <c r="D96" s="15"/>
      <c r="E96" s="11"/>
    </row>
    <row r="97" spans="1:5" s="19" customFormat="1" ht="12" customHeight="1">
      <c r="A97" s="59">
        <v>746</v>
      </c>
      <c r="B97" s="31" t="s">
        <v>79</v>
      </c>
      <c r="C97" s="14"/>
      <c r="D97" s="15"/>
      <c r="E97" s="11"/>
    </row>
    <row r="98" spans="1:5" s="19" customFormat="1" ht="12" customHeight="1">
      <c r="A98" s="59">
        <v>747</v>
      </c>
      <c r="B98" s="31" t="s">
        <v>80</v>
      </c>
      <c r="C98" s="14"/>
      <c r="D98" s="15"/>
      <c r="E98" s="11"/>
    </row>
    <row r="99" spans="1:5" s="19" customFormat="1" ht="12" customHeight="1">
      <c r="A99" s="65">
        <v>748</v>
      </c>
      <c r="B99" s="66" t="s">
        <v>81</v>
      </c>
      <c r="C99" s="67"/>
      <c r="D99" s="68"/>
      <c r="E99" s="21"/>
    </row>
    <row r="100" spans="1:5" ht="16.5" customHeight="1">
      <c r="A100" s="22">
        <v>74</v>
      </c>
      <c r="B100" s="69" t="s">
        <v>82</v>
      </c>
      <c r="C100" s="24"/>
      <c r="D100" s="70"/>
      <c r="E100" s="71">
        <f>SUM(E82:E99)</f>
        <v>0</v>
      </c>
    </row>
    <row r="101" spans="1:5" ht="16.5" customHeight="1">
      <c r="A101" s="12">
        <v>754</v>
      </c>
      <c r="B101" s="72" t="s">
        <v>83</v>
      </c>
      <c r="C101" s="14"/>
      <c r="D101" s="15"/>
      <c r="E101" s="11"/>
    </row>
    <row r="102" spans="1:5" ht="16.5" customHeight="1">
      <c r="A102" s="12">
        <v>756</v>
      </c>
      <c r="B102" s="72" t="s">
        <v>84</v>
      </c>
      <c r="C102" s="14"/>
      <c r="D102" s="15"/>
      <c r="E102" s="11"/>
    </row>
    <row r="103" spans="1:5" ht="16.5" customHeight="1">
      <c r="A103" s="12">
        <v>757</v>
      </c>
      <c r="B103" s="31" t="s">
        <v>85</v>
      </c>
      <c r="C103" s="14"/>
      <c r="D103" s="15"/>
      <c r="E103" s="11"/>
    </row>
    <row r="104" spans="1:5" ht="16.5" customHeight="1">
      <c r="A104" s="18">
        <v>758</v>
      </c>
      <c r="B104" s="73" t="s">
        <v>86</v>
      </c>
      <c r="C104" s="20"/>
      <c r="D104" s="74"/>
      <c r="E104" s="35"/>
    </row>
    <row r="105" spans="1:5" ht="16.5" customHeight="1">
      <c r="A105" s="22">
        <v>75</v>
      </c>
      <c r="B105" s="69" t="s">
        <v>87</v>
      </c>
      <c r="C105" s="24"/>
      <c r="D105" s="70"/>
      <c r="E105" s="71">
        <f>SUM(E101:E104)</f>
        <v>0</v>
      </c>
    </row>
    <row r="106" spans="1:5" ht="12" customHeight="1">
      <c r="A106" s="22">
        <v>76</v>
      </c>
      <c r="B106" s="69" t="s">
        <v>88</v>
      </c>
      <c r="C106" s="24"/>
      <c r="D106" s="70"/>
      <c r="E106" s="75"/>
    </row>
    <row r="107" spans="1:5" ht="12" customHeight="1">
      <c r="A107" s="7">
        <v>771</v>
      </c>
      <c r="B107" s="76" t="s">
        <v>89</v>
      </c>
      <c r="C107" s="9"/>
      <c r="D107" s="10"/>
      <c r="E107" s="11"/>
    </row>
    <row r="108" spans="1:5" ht="12.75" customHeight="1">
      <c r="A108" s="12">
        <v>775</v>
      </c>
      <c r="B108" s="31" t="s">
        <v>90</v>
      </c>
      <c r="C108" s="14"/>
      <c r="D108" s="15"/>
      <c r="E108" s="11"/>
    </row>
    <row r="109" spans="1:5" ht="12.75" customHeight="1">
      <c r="A109" s="18">
        <v>777</v>
      </c>
      <c r="B109" s="66" t="s">
        <v>91</v>
      </c>
      <c r="C109" s="67"/>
      <c r="D109" s="68"/>
      <c r="E109" s="21"/>
    </row>
    <row r="110" spans="1:5" ht="12.75" customHeight="1">
      <c r="A110" s="22">
        <v>77</v>
      </c>
      <c r="B110" s="77" t="s">
        <v>92</v>
      </c>
      <c r="C110" s="78"/>
      <c r="D110" s="70"/>
      <c r="E110" s="71">
        <f>SUM(E107:E109)</f>
        <v>0</v>
      </c>
    </row>
    <row r="111" spans="1:5" ht="12.75" customHeight="1">
      <c r="A111" s="7">
        <v>7811</v>
      </c>
      <c r="B111" s="79" t="s">
        <v>93</v>
      </c>
      <c r="C111" s="9"/>
      <c r="D111" s="10"/>
      <c r="E111" s="11"/>
    </row>
    <row r="112" spans="1:5" ht="12.75" customHeight="1">
      <c r="A112" s="12">
        <v>7815</v>
      </c>
      <c r="B112" s="72" t="s">
        <v>94</v>
      </c>
      <c r="C112" s="14"/>
      <c r="D112" s="15"/>
      <c r="E112" s="11"/>
    </row>
    <row r="113" spans="1:5" ht="12.75" customHeight="1">
      <c r="A113" s="80">
        <v>7817</v>
      </c>
      <c r="B113" s="72" t="s">
        <v>95</v>
      </c>
      <c r="C113" s="81"/>
      <c r="D113" s="82"/>
      <c r="E113" s="21"/>
    </row>
    <row r="114" spans="1:5" ht="12.75" customHeight="1">
      <c r="A114" s="22">
        <v>78</v>
      </c>
      <c r="B114" s="69" t="s">
        <v>96</v>
      </c>
      <c r="C114" s="24"/>
      <c r="D114" s="39"/>
      <c r="E114" s="71">
        <f>SUM(E111:E113)</f>
        <v>0</v>
      </c>
    </row>
    <row r="115" spans="1:5" ht="12.75" customHeight="1">
      <c r="A115" s="22">
        <v>79</v>
      </c>
      <c r="B115" s="69" t="s">
        <v>97</v>
      </c>
      <c r="C115" s="24"/>
      <c r="D115" s="39"/>
      <c r="E115" s="83"/>
    </row>
    <row r="116" spans="1:5" ht="12.75" customHeight="1">
      <c r="A116" s="84"/>
      <c r="B116" s="85" t="s">
        <v>98</v>
      </c>
      <c r="C116" s="86"/>
      <c r="D116" s="19"/>
      <c r="E116" s="11">
        <f>SUM(E115+E114+E110+E106+E105+E100+E81)</f>
        <v>0</v>
      </c>
    </row>
    <row r="117" spans="1:5" ht="12.75" customHeight="1">
      <c r="A117" s="87">
        <v>129</v>
      </c>
      <c r="B117" s="88" t="s">
        <v>99</v>
      </c>
      <c r="C117" s="89"/>
      <c r="D117" s="68"/>
      <c r="E117" s="21"/>
    </row>
    <row r="118" spans="1:5" ht="12.75" customHeight="1">
      <c r="A118" s="50"/>
      <c r="B118" s="90" t="s">
        <v>100</v>
      </c>
      <c r="C118" s="89"/>
      <c r="D118" s="91"/>
      <c r="E118" s="92">
        <f>E117+E116</f>
        <v>0</v>
      </c>
    </row>
    <row r="119" spans="1:5" ht="12.75" customHeight="1">
      <c r="A119" s="42"/>
      <c r="B119" s="41"/>
      <c r="C119" s="42"/>
      <c r="D119" s="19"/>
      <c r="E119" s="92"/>
    </row>
    <row r="120" spans="1:5" ht="12.75" customHeight="1">
      <c r="A120" s="7">
        <v>86</v>
      </c>
      <c r="B120" s="79" t="s">
        <v>101</v>
      </c>
      <c r="C120" s="9"/>
      <c r="D120" s="10"/>
      <c r="E120" s="27"/>
    </row>
    <row r="121" spans="1:5" ht="12.75" customHeight="1">
      <c r="A121" s="34">
        <v>87</v>
      </c>
      <c r="B121" s="93" t="s">
        <v>102</v>
      </c>
      <c r="C121" s="94"/>
      <c r="D121" s="74"/>
      <c r="E121" s="35"/>
    </row>
    <row r="122" spans="1:5" ht="12.75" customHeight="1">
      <c r="A122" s="42"/>
      <c r="B122" s="41"/>
      <c r="C122" s="42"/>
      <c r="D122" s="19"/>
    </row>
    <row r="123" spans="1:5" ht="12.75" customHeight="1">
      <c r="A123" s="95" t="s">
        <v>103</v>
      </c>
      <c r="B123" s="95"/>
      <c r="C123" s="95"/>
      <c r="D123" s="96"/>
    </row>
    <row r="124" spans="1:5" ht="12.75" customHeight="1"/>
    <row r="125" spans="1:5" ht="12.75" customHeight="1"/>
    <row r="126" spans="1:5" ht="12.75" customHeight="1"/>
    <row r="127" spans="1:5" ht="14.25" customHeight="1">
      <c r="D127" s="97" t="s">
        <v>104</v>
      </c>
    </row>
    <row r="128" spans="1:5" ht="14.25" customHeight="1">
      <c r="D128" s="97" t="s">
        <v>105</v>
      </c>
    </row>
    <row r="129" spans="1:4" ht="14.25" customHeight="1">
      <c r="A129" s="56" t="s">
        <v>65</v>
      </c>
      <c r="D129" s="98" t="s">
        <v>106</v>
      </c>
    </row>
  </sheetData>
  <sheetProtection selectLockedCells="1" selectUnlockedCells="1"/>
  <mergeCells count="4">
    <mergeCell ref="A4:E4"/>
    <mergeCell ref="A6:D6"/>
    <mergeCell ref="A74:E74"/>
    <mergeCell ref="A77:D77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92" firstPageNumber="0" orientation="portrait" horizontalDpi="300" verticalDpi="300" r:id="rId1"/>
  <headerFooter alignWithMargins="0"/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9"/>
  <sheetViews>
    <sheetView view="pageBreakPreview" topLeftCell="A92" zoomScale="85" zoomScaleSheetLayoutView="85" workbookViewId="0">
      <selection activeCell="A74" sqref="A74:E74"/>
    </sheetView>
  </sheetViews>
  <sheetFormatPr defaultColWidth="11.42578125" defaultRowHeight="12" customHeight="1"/>
  <cols>
    <col min="1" max="1" width="7.85546875" style="1" customWidth="1"/>
    <col min="2" max="2" width="15" style="1" customWidth="1"/>
    <col min="3" max="3" width="23.7109375" style="1" customWidth="1"/>
    <col min="4" max="4" width="38.42578125" style="1" customWidth="1"/>
    <col min="5" max="5" width="16.7109375" style="1" customWidth="1"/>
    <col min="6" max="16384" width="11.42578125" style="1"/>
  </cols>
  <sheetData>
    <row r="1" spans="1:5" ht="18.75" customHeight="1">
      <c r="A1" s="2" t="s">
        <v>0</v>
      </c>
    </row>
    <row r="2" spans="1:5" ht="6" customHeight="1">
      <c r="A2" s="3"/>
    </row>
    <row r="3" spans="1:5" ht="15" customHeight="1">
      <c r="A3" s="4" t="s">
        <v>1</v>
      </c>
      <c r="C3" s="5"/>
    </row>
    <row r="4" spans="1:5" ht="18.75" customHeight="1">
      <c r="A4" s="124" t="s">
        <v>107</v>
      </c>
      <c r="B4" s="124"/>
      <c r="C4" s="124"/>
      <c r="D4" s="124"/>
      <c r="E4" s="124"/>
    </row>
    <row r="6" spans="1:5" ht="14.25" customHeight="1">
      <c r="A6" s="125" t="s">
        <v>3</v>
      </c>
      <c r="B6" s="125"/>
      <c r="C6" s="125"/>
      <c r="D6" s="125"/>
      <c r="E6" s="6" t="s">
        <v>4</v>
      </c>
    </row>
    <row r="7" spans="1:5" ht="12.2" customHeight="1">
      <c r="A7" s="7">
        <v>602</v>
      </c>
      <c r="B7" s="8" t="s">
        <v>5</v>
      </c>
      <c r="C7" s="9"/>
      <c r="D7" s="10"/>
      <c r="E7" s="11"/>
    </row>
    <row r="8" spans="1:5" ht="12.2" customHeight="1">
      <c r="A8" s="12">
        <v>6061</v>
      </c>
      <c r="B8" s="13" t="s">
        <v>6</v>
      </c>
      <c r="C8" s="14"/>
      <c r="D8" s="15"/>
      <c r="E8" s="16"/>
    </row>
    <row r="9" spans="1:5" ht="12.2" customHeight="1">
      <c r="A9" s="12">
        <v>6063</v>
      </c>
      <c r="B9" s="13" t="s">
        <v>7</v>
      </c>
      <c r="C9" s="14"/>
      <c r="D9" s="15"/>
      <c r="E9" s="11"/>
    </row>
    <row r="10" spans="1:5" ht="12.2" customHeight="1">
      <c r="A10" s="12">
        <v>60631</v>
      </c>
      <c r="B10" s="17" t="s">
        <v>8</v>
      </c>
      <c r="C10" s="14"/>
      <c r="D10" s="15"/>
      <c r="E10" s="11"/>
    </row>
    <row r="11" spans="1:5" ht="12.2" customHeight="1">
      <c r="A11" s="12">
        <v>6064</v>
      </c>
      <c r="B11" s="17" t="s">
        <v>9</v>
      </c>
      <c r="C11" s="14"/>
      <c r="D11" s="15"/>
      <c r="E11" s="11"/>
    </row>
    <row r="12" spans="1:5" ht="12.2" customHeight="1">
      <c r="A12" s="12">
        <v>6068</v>
      </c>
      <c r="B12" s="17" t="s">
        <v>10</v>
      </c>
      <c r="C12" s="14"/>
      <c r="D12" s="15"/>
      <c r="E12" s="11"/>
    </row>
    <row r="13" spans="1:5" ht="12.2" customHeight="1">
      <c r="A13" s="18">
        <v>60681</v>
      </c>
      <c r="B13" s="19" t="s">
        <v>11</v>
      </c>
      <c r="C13" s="20"/>
      <c r="D13" s="19"/>
      <c r="E13" s="21"/>
    </row>
    <row r="14" spans="1:5" ht="13.5" customHeight="1">
      <c r="A14" s="22">
        <v>60</v>
      </c>
      <c r="B14" s="23" t="s">
        <v>12</v>
      </c>
      <c r="C14" s="24"/>
      <c r="D14" s="25"/>
      <c r="E14" s="26">
        <f>SUM(E7:E13)</f>
        <v>0</v>
      </c>
    </row>
    <row r="15" spans="1:5" ht="12.2" customHeight="1">
      <c r="A15" s="7">
        <v>611</v>
      </c>
      <c r="B15" s="8" t="s">
        <v>13</v>
      </c>
      <c r="C15" s="9"/>
      <c r="D15" s="10"/>
      <c r="E15" s="27"/>
    </row>
    <row r="16" spans="1:5" ht="12.2" customHeight="1">
      <c r="A16" s="12">
        <v>613</v>
      </c>
      <c r="B16" s="17" t="s">
        <v>14</v>
      </c>
      <c r="C16" s="14"/>
      <c r="D16" s="15"/>
      <c r="E16" s="11"/>
    </row>
    <row r="17" spans="1:5" ht="12.2" customHeight="1">
      <c r="A17" s="12">
        <v>614</v>
      </c>
      <c r="B17" s="17" t="s">
        <v>15</v>
      </c>
      <c r="C17" s="14"/>
      <c r="D17" s="15"/>
      <c r="E17" s="11"/>
    </row>
    <row r="18" spans="1:5" ht="12.2" customHeight="1">
      <c r="A18" s="12">
        <v>615</v>
      </c>
      <c r="B18" s="17" t="s">
        <v>16</v>
      </c>
      <c r="C18" s="14"/>
      <c r="D18" s="15"/>
      <c r="E18" s="11"/>
    </row>
    <row r="19" spans="1:5" ht="12.2" customHeight="1">
      <c r="A19" s="12">
        <v>616</v>
      </c>
      <c r="B19" s="17" t="s">
        <v>17</v>
      </c>
      <c r="C19" s="14"/>
      <c r="D19" s="15"/>
      <c r="E19" s="11"/>
    </row>
    <row r="20" spans="1:5" ht="12.2" customHeight="1">
      <c r="A20" s="18">
        <v>618</v>
      </c>
      <c r="B20" s="19" t="s">
        <v>18</v>
      </c>
      <c r="C20" s="20"/>
      <c r="D20" s="19"/>
      <c r="E20" s="11"/>
    </row>
    <row r="21" spans="1:5" s="19" customFormat="1" ht="13.5" customHeight="1">
      <c r="A21" s="28">
        <v>61</v>
      </c>
      <c r="B21" s="23" t="s">
        <v>19</v>
      </c>
      <c r="C21" s="29"/>
      <c r="D21" s="25"/>
      <c r="E21" s="26">
        <f>SUM(E15:E20)</f>
        <v>0</v>
      </c>
    </row>
    <row r="22" spans="1:5" ht="12.2" customHeight="1">
      <c r="A22" s="7">
        <v>621</v>
      </c>
      <c r="B22" s="30" t="s">
        <v>20</v>
      </c>
      <c r="C22" s="9"/>
      <c r="D22" s="10"/>
      <c r="E22" s="27"/>
    </row>
    <row r="23" spans="1:5" ht="12.2" customHeight="1">
      <c r="A23" s="12">
        <v>622</v>
      </c>
      <c r="B23" s="17" t="s">
        <v>21</v>
      </c>
      <c r="C23" s="14"/>
      <c r="D23" s="15"/>
      <c r="E23" s="11"/>
    </row>
    <row r="24" spans="1:5" ht="12.2" customHeight="1">
      <c r="A24" s="12">
        <v>623</v>
      </c>
      <c r="B24" s="17" t="s">
        <v>22</v>
      </c>
      <c r="C24" s="14"/>
      <c r="D24" s="15"/>
      <c r="E24" s="11"/>
    </row>
    <row r="25" spans="1:5" ht="12.2" customHeight="1">
      <c r="A25" s="12">
        <v>624</v>
      </c>
      <c r="B25" s="17" t="s">
        <v>23</v>
      </c>
      <c r="C25" s="14"/>
      <c r="D25" s="15"/>
      <c r="E25" s="11"/>
    </row>
    <row r="26" spans="1:5" ht="12.2" customHeight="1">
      <c r="A26" s="12">
        <v>625</v>
      </c>
      <c r="B26" s="17" t="s">
        <v>24</v>
      </c>
      <c r="C26" s="14"/>
      <c r="D26" s="15"/>
      <c r="E26" s="11"/>
    </row>
    <row r="27" spans="1:5" ht="12.2" customHeight="1">
      <c r="A27" s="12">
        <v>626</v>
      </c>
      <c r="B27" s="17" t="s">
        <v>25</v>
      </c>
      <c r="C27" s="14"/>
      <c r="D27" s="15"/>
      <c r="E27" s="11"/>
    </row>
    <row r="28" spans="1:5" ht="12.2" customHeight="1">
      <c r="A28" s="12">
        <v>627</v>
      </c>
      <c r="B28" s="17" t="s">
        <v>26</v>
      </c>
      <c r="C28" s="14"/>
      <c r="D28" s="15"/>
      <c r="E28" s="11"/>
    </row>
    <row r="29" spans="1:5" ht="12.2" customHeight="1">
      <c r="A29" s="12">
        <v>628</v>
      </c>
      <c r="B29" s="17" t="s">
        <v>27</v>
      </c>
      <c r="C29" s="14"/>
      <c r="D29" s="15"/>
      <c r="E29" s="11"/>
    </row>
    <row r="30" spans="1:5" ht="12.2" customHeight="1">
      <c r="A30" s="12">
        <v>6281</v>
      </c>
      <c r="B30" s="17" t="s">
        <v>28</v>
      </c>
      <c r="C30" s="14"/>
      <c r="D30" s="15"/>
      <c r="E30" s="11"/>
    </row>
    <row r="31" spans="1:5" ht="12.2" customHeight="1">
      <c r="A31" s="12">
        <v>62824</v>
      </c>
      <c r="B31" s="17" t="s">
        <v>29</v>
      </c>
      <c r="C31" s="14"/>
      <c r="D31" s="15"/>
      <c r="E31" s="11"/>
    </row>
    <row r="32" spans="1:5" ht="12.2" customHeight="1">
      <c r="A32" s="12">
        <v>628281</v>
      </c>
      <c r="B32" s="17" t="s">
        <v>30</v>
      </c>
      <c r="C32" s="14"/>
      <c r="D32" s="15"/>
      <c r="E32" s="11"/>
    </row>
    <row r="33" spans="1:5" ht="12.2" customHeight="1">
      <c r="A33" s="12">
        <v>628282</v>
      </c>
      <c r="B33" s="17" t="s">
        <v>31</v>
      </c>
      <c r="C33" s="14"/>
      <c r="D33" s="15"/>
      <c r="E33" s="11"/>
    </row>
    <row r="34" spans="1:5" ht="12.2" customHeight="1">
      <c r="A34" s="12">
        <v>6284</v>
      </c>
      <c r="B34" s="17" t="s">
        <v>32</v>
      </c>
      <c r="C34" s="14"/>
      <c r="D34" s="15"/>
      <c r="E34" s="11"/>
    </row>
    <row r="35" spans="1:5" ht="12.2" customHeight="1">
      <c r="A35" s="12">
        <v>6285</v>
      </c>
      <c r="B35" s="31" t="s">
        <v>33</v>
      </c>
      <c r="C35" s="14"/>
      <c r="D35" s="15"/>
      <c r="E35" s="11"/>
    </row>
    <row r="36" spans="1:5" ht="12.2" customHeight="1">
      <c r="A36" s="18">
        <v>6286</v>
      </c>
      <c r="B36" s="19" t="s">
        <v>34</v>
      </c>
      <c r="C36" s="20"/>
      <c r="D36" s="19"/>
      <c r="E36" s="11"/>
    </row>
    <row r="37" spans="1:5" s="19" customFormat="1" ht="13.5" customHeight="1">
      <c r="A37" s="28">
        <v>62</v>
      </c>
      <c r="B37" s="23" t="s">
        <v>35</v>
      </c>
      <c r="C37" s="29"/>
      <c r="D37" s="25"/>
      <c r="E37" s="26">
        <f>SUM(E22:E36)</f>
        <v>0</v>
      </c>
    </row>
    <row r="38" spans="1:5" ht="12.2" customHeight="1">
      <c r="A38" s="7">
        <v>6311</v>
      </c>
      <c r="B38" s="30" t="s">
        <v>36</v>
      </c>
      <c r="C38" s="9"/>
      <c r="D38" s="10"/>
      <c r="E38" s="27"/>
    </row>
    <row r="39" spans="1:5" ht="12.2" customHeight="1">
      <c r="A39" s="12">
        <v>633</v>
      </c>
      <c r="B39" s="17" t="s">
        <v>37</v>
      </c>
      <c r="C39" s="14"/>
      <c r="D39" s="15"/>
      <c r="E39" s="11"/>
    </row>
    <row r="40" spans="1:5" ht="12.2" customHeight="1">
      <c r="A40" s="12">
        <v>6333</v>
      </c>
      <c r="B40" s="17" t="s">
        <v>38</v>
      </c>
      <c r="C40" s="14"/>
      <c r="D40" s="15"/>
      <c r="E40" s="11"/>
    </row>
    <row r="41" spans="1:5" ht="12.2" customHeight="1">
      <c r="A41" s="12">
        <v>635</v>
      </c>
      <c r="B41" s="17" t="s">
        <v>39</v>
      </c>
      <c r="C41" s="14"/>
      <c r="D41" s="15"/>
      <c r="E41" s="11"/>
    </row>
    <row r="42" spans="1:5" ht="12.2" customHeight="1">
      <c r="A42" s="18">
        <v>63512</v>
      </c>
      <c r="B42" s="19" t="s">
        <v>40</v>
      </c>
      <c r="C42" s="20"/>
      <c r="D42" s="19"/>
      <c r="E42" s="11"/>
    </row>
    <row r="43" spans="1:5" s="19" customFormat="1" ht="13.5" customHeight="1">
      <c r="A43" s="22">
        <v>63</v>
      </c>
      <c r="B43" s="23" t="s">
        <v>41</v>
      </c>
      <c r="C43" s="24"/>
      <c r="D43" s="25"/>
      <c r="E43" s="26">
        <f>SUM(E38:E42)</f>
        <v>0</v>
      </c>
    </row>
    <row r="44" spans="1:5" ht="12.2" customHeight="1">
      <c r="A44" s="7">
        <v>64111</v>
      </c>
      <c r="B44" s="8" t="s">
        <v>42</v>
      </c>
      <c r="C44" s="9"/>
      <c r="D44" s="10"/>
      <c r="E44" s="27"/>
    </row>
    <row r="45" spans="1:5" ht="12.2" customHeight="1">
      <c r="A45" s="12">
        <v>64112</v>
      </c>
      <c r="B45" s="13" t="s">
        <v>43</v>
      </c>
      <c r="C45" s="14"/>
      <c r="D45" s="15"/>
      <c r="E45" s="11"/>
    </row>
    <row r="46" spans="1:5" ht="12.2" customHeight="1">
      <c r="A46" s="12">
        <v>6412</v>
      </c>
      <c r="B46" s="13" t="s">
        <v>44</v>
      </c>
      <c r="C46" s="14"/>
      <c r="D46" s="15"/>
      <c r="E46" s="11"/>
    </row>
    <row r="47" spans="1:5" ht="12.2" customHeight="1">
      <c r="A47" s="12">
        <v>645</v>
      </c>
      <c r="B47" s="13" t="s">
        <v>45</v>
      </c>
      <c r="C47" s="14"/>
      <c r="D47" s="15"/>
      <c r="E47" s="11"/>
    </row>
    <row r="48" spans="1:5" ht="12.2" customHeight="1">
      <c r="A48" s="12">
        <v>647</v>
      </c>
      <c r="B48" s="13" t="s">
        <v>46</v>
      </c>
      <c r="C48" s="14"/>
      <c r="D48" s="15"/>
      <c r="E48" s="11"/>
    </row>
    <row r="49" spans="1:5" s="32" customFormat="1" ht="12.2" customHeight="1">
      <c r="A49" s="18">
        <v>648</v>
      </c>
      <c r="B49" s="19" t="s">
        <v>47</v>
      </c>
      <c r="C49" s="20"/>
      <c r="D49" s="19"/>
      <c r="E49" s="11"/>
    </row>
    <row r="50" spans="1:5" s="19" customFormat="1" ht="13.5" customHeight="1">
      <c r="A50" s="22">
        <v>64</v>
      </c>
      <c r="B50" s="23" t="s">
        <v>48</v>
      </c>
      <c r="C50" s="24"/>
      <c r="D50" s="25"/>
      <c r="E50" s="26">
        <f>SUM(E44:E49)</f>
        <v>0</v>
      </c>
    </row>
    <row r="51" spans="1:5" s="19" customFormat="1" ht="13.5" customHeight="1">
      <c r="A51" s="7">
        <v>651</v>
      </c>
      <c r="B51" s="30" t="s">
        <v>49</v>
      </c>
      <c r="C51" s="9"/>
      <c r="D51" s="10"/>
      <c r="E51" s="33"/>
    </row>
    <row r="52" spans="1:5" s="32" customFormat="1" ht="12.2" customHeight="1">
      <c r="A52" s="12">
        <v>654</v>
      </c>
      <c r="B52" s="17" t="s">
        <v>50</v>
      </c>
      <c r="C52" s="14"/>
      <c r="D52" s="15"/>
      <c r="E52" s="11"/>
    </row>
    <row r="53" spans="1:5" s="32" customFormat="1" ht="12.2" customHeight="1">
      <c r="A53" s="34">
        <v>658</v>
      </c>
      <c r="B53" s="19" t="s">
        <v>51</v>
      </c>
      <c r="C53" s="20"/>
      <c r="D53" s="19"/>
      <c r="E53" s="35"/>
    </row>
    <row r="54" spans="1:5" s="19" customFormat="1" ht="13.5" customHeight="1">
      <c r="A54" s="36">
        <v>65</v>
      </c>
      <c r="B54" s="23" t="s">
        <v>52</v>
      </c>
      <c r="C54" s="24"/>
      <c r="D54" s="25"/>
      <c r="E54" s="26">
        <f>SUM(E51:E53)</f>
        <v>0</v>
      </c>
    </row>
    <row r="55" spans="1:5" s="19" customFormat="1" ht="13.5" customHeight="1">
      <c r="A55" s="22">
        <v>66</v>
      </c>
      <c r="B55" s="23" t="s">
        <v>53</v>
      </c>
      <c r="C55" s="24"/>
      <c r="D55" s="25"/>
      <c r="E55" s="37"/>
    </row>
    <row r="56" spans="1:5" ht="12.2" customHeight="1">
      <c r="A56" s="7">
        <v>671</v>
      </c>
      <c r="B56" s="8" t="s">
        <v>54</v>
      </c>
      <c r="C56" s="9"/>
      <c r="D56" s="10"/>
      <c r="E56" s="27"/>
    </row>
    <row r="57" spans="1:5" s="32" customFormat="1" ht="12.2" customHeight="1">
      <c r="A57" s="18">
        <v>675</v>
      </c>
      <c r="B57" s="19" t="s">
        <v>55</v>
      </c>
      <c r="C57" s="20"/>
      <c r="D57" s="19"/>
      <c r="E57" s="11"/>
    </row>
    <row r="58" spans="1:5" s="19" customFormat="1" ht="13.5" customHeight="1">
      <c r="A58" s="22">
        <v>67</v>
      </c>
      <c r="B58" s="23" t="s">
        <v>56</v>
      </c>
      <c r="C58" s="24"/>
      <c r="D58" s="25"/>
      <c r="E58" s="26">
        <f>SUM(E56:E57)</f>
        <v>0</v>
      </c>
    </row>
    <row r="59" spans="1:5" ht="12.2" customHeight="1">
      <c r="A59" s="7">
        <v>681</v>
      </c>
      <c r="B59" s="8" t="s">
        <v>57</v>
      </c>
      <c r="C59" s="9"/>
      <c r="D59" s="10"/>
      <c r="E59" s="27"/>
    </row>
    <row r="60" spans="1:5" ht="12.2" customHeight="1">
      <c r="A60" s="12">
        <v>6815</v>
      </c>
      <c r="B60" s="17" t="s">
        <v>58</v>
      </c>
      <c r="C60" s="14"/>
      <c r="D60" s="15"/>
      <c r="E60" s="11"/>
    </row>
    <row r="61" spans="1:5" s="32" customFormat="1" ht="12.2" customHeight="1">
      <c r="A61" s="18">
        <v>6817</v>
      </c>
      <c r="B61" s="19" t="s">
        <v>59</v>
      </c>
      <c r="C61" s="20"/>
      <c r="D61" s="19"/>
      <c r="E61" s="11"/>
    </row>
    <row r="62" spans="1:5" s="19" customFormat="1" ht="14.25" customHeight="1">
      <c r="A62" s="22">
        <v>68</v>
      </c>
      <c r="B62" s="23" t="s">
        <v>60</v>
      </c>
      <c r="C62" s="24"/>
      <c r="D62" s="25"/>
      <c r="E62" s="26">
        <f>SUM(E59:E61)</f>
        <v>0</v>
      </c>
    </row>
    <row r="63" spans="1:5" s="19" customFormat="1" ht="14.25" customHeight="1">
      <c r="A63" s="22">
        <v>69</v>
      </c>
      <c r="B63" s="38" t="s">
        <v>61</v>
      </c>
      <c r="C63" s="24"/>
      <c r="D63" s="39"/>
      <c r="E63" s="26"/>
    </row>
    <row r="64" spans="1:5" s="19" customFormat="1" ht="17.25" customHeight="1">
      <c r="A64" s="40"/>
      <c r="B64" s="41" t="s">
        <v>62</v>
      </c>
      <c r="C64" s="42"/>
      <c r="E64" s="43">
        <f>SUM(E63+E62+E58+E55+E54+E50+E43+E37+E21+E14)</f>
        <v>0</v>
      </c>
    </row>
    <row r="65" spans="1:5" s="49" customFormat="1" ht="15.75" customHeight="1">
      <c r="A65" s="44">
        <v>120</v>
      </c>
      <c r="B65" s="45" t="s">
        <v>63</v>
      </c>
      <c r="C65" s="46"/>
      <c r="D65" s="47"/>
      <c r="E65" s="48"/>
    </row>
    <row r="66" spans="1:5" ht="17.25" customHeight="1">
      <c r="A66" s="50"/>
      <c r="B66" s="51" t="s">
        <v>64</v>
      </c>
      <c r="C66" s="52"/>
      <c r="D66" s="53"/>
      <c r="E66" s="54">
        <f>E65+E64</f>
        <v>0</v>
      </c>
    </row>
    <row r="67" spans="1:5" ht="9.75" customHeight="1">
      <c r="A67" s="42"/>
      <c r="B67" s="41"/>
      <c r="C67" s="42"/>
      <c r="D67" s="19"/>
      <c r="E67" s="55"/>
    </row>
    <row r="68" spans="1:5" ht="9.75" customHeight="1">
      <c r="A68" s="56" t="s">
        <v>65</v>
      </c>
      <c r="B68" s="41"/>
      <c r="C68" s="42"/>
      <c r="D68" s="19"/>
      <c r="E68" s="55"/>
    </row>
    <row r="69" spans="1:5" ht="7.5" customHeight="1">
      <c r="A69" s="42"/>
      <c r="B69" s="41"/>
      <c r="C69" s="42"/>
      <c r="D69" s="19"/>
      <c r="E69" s="55"/>
    </row>
    <row r="70" spans="1:5" ht="19.5" customHeight="1">
      <c r="A70" s="2" t="str">
        <f>A1</f>
        <v xml:space="preserve">DOSSIER REAAP PRESENTE PAR </v>
      </c>
      <c r="B70" s="3"/>
      <c r="C70" s="3"/>
      <c r="D70" s="3"/>
      <c r="E70" s="3"/>
    </row>
    <row r="71" spans="1:5" ht="19.5" customHeight="1">
      <c r="A71" s="3"/>
      <c r="B71" s="3"/>
      <c r="C71" s="3"/>
      <c r="D71" s="3"/>
      <c r="E71" s="3"/>
    </row>
    <row r="72" spans="1:5" ht="15" customHeight="1">
      <c r="A72" s="4" t="s">
        <v>1</v>
      </c>
      <c r="C72" s="5"/>
    </row>
    <row r="73" spans="1:5" ht="9.75" customHeight="1"/>
    <row r="74" spans="1:5" ht="15" customHeight="1">
      <c r="A74" s="124" t="s">
        <v>107</v>
      </c>
      <c r="B74" s="124"/>
      <c r="C74" s="124"/>
      <c r="D74" s="124"/>
      <c r="E74" s="124"/>
    </row>
    <row r="75" spans="1:5" ht="15" customHeight="1">
      <c r="A75" s="57"/>
      <c r="B75" s="57"/>
      <c r="C75" s="57"/>
      <c r="D75" s="58"/>
      <c r="E75" s="58"/>
    </row>
    <row r="76" spans="1:5" ht="11.25" customHeight="1"/>
    <row r="77" spans="1:5" ht="17.25" customHeight="1">
      <c r="A77" s="125" t="s">
        <v>66</v>
      </c>
      <c r="B77" s="125"/>
      <c r="C77" s="125"/>
      <c r="D77" s="125"/>
      <c r="E77" s="6" t="s">
        <v>4</v>
      </c>
    </row>
    <row r="78" spans="1:5" ht="15.75" customHeight="1">
      <c r="A78" s="59">
        <v>70623</v>
      </c>
      <c r="B78" s="31" t="s">
        <v>67</v>
      </c>
      <c r="C78" s="60"/>
      <c r="D78" s="61"/>
      <c r="E78" s="16"/>
    </row>
    <row r="79" spans="1:5" s="19" customFormat="1" ht="12" customHeight="1">
      <c r="A79" s="59">
        <v>70641</v>
      </c>
      <c r="B79" s="62" t="s">
        <v>108</v>
      </c>
      <c r="C79" s="60"/>
      <c r="D79" s="62"/>
      <c r="E79" s="16"/>
    </row>
    <row r="80" spans="1:5" ht="15.75" customHeight="1">
      <c r="A80" s="59">
        <v>708</v>
      </c>
      <c r="B80" s="63" t="s">
        <v>69</v>
      </c>
      <c r="C80" s="60"/>
      <c r="D80" s="61"/>
      <c r="E80" s="16"/>
    </row>
    <row r="81" spans="1:5" ht="15" customHeight="1">
      <c r="A81" s="22">
        <v>70</v>
      </c>
      <c r="B81" s="64" t="s">
        <v>70</v>
      </c>
      <c r="C81" s="24"/>
      <c r="D81" s="25"/>
      <c r="E81" s="26">
        <f>SUM(E78:E80)</f>
        <v>0</v>
      </c>
    </row>
    <row r="82" spans="1:5" s="19" customFormat="1" ht="12" customHeight="1">
      <c r="A82" s="59">
        <v>7411</v>
      </c>
      <c r="B82" s="31" t="s">
        <v>71</v>
      </c>
      <c r="C82" s="14"/>
      <c r="D82" s="15"/>
      <c r="E82" s="27"/>
    </row>
    <row r="83" spans="1:5" s="19" customFormat="1" ht="12" customHeight="1">
      <c r="A83" s="59">
        <v>7412</v>
      </c>
      <c r="B83" s="31" t="s">
        <v>72</v>
      </c>
      <c r="C83" s="14"/>
      <c r="D83" s="15"/>
      <c r="E83" s="16"/>
    </row>
    <row r="84" spans="1:5" s="19" customFormat="1" ht="12" customHeight="1">
      <c r="A84" s="59">
        <v>7413</v>
      </c>
      <c r="B84" s="31" t="s">
        <v>73</v>
      </c>
      <c r="C84" s="14"/>
      <c r="D84" s="15"/>
      <c r="E84" s="16"/>
    </row>
    <row r="85" spans="1:5" s="19" customFormat="1" ht="12" customHeight="1">
      <c r="A85" s="59">
        <v>742</v>
      </c>
      <c r="B85" s="31" t="s">
        <v>74</v>
      </c>
      <c r="C85" s="14"/>
      <c r="D85" s="15"/>
      <c r="E85" s="11"/>
    </row>
    <row r="86" spans="1:5" s="19" customFormat="1" ht="12" customHeight="1">
      <c r="A86" s="59">
        <v>743</v>
      </c>
      <c r="B86" s="31" t="s">
        <v>75</v>
      </c>
      <c r="C86" s="14"/>
      <c r="D86" s="15"/>
      <c r="E86" s="11"/>
    </row>
    <row r="87" spans="1:5" s="19" customFormat="1" ht="12" customHeight="1">
      <c r="A87" s="59">
        <v>7441</v>
      </c>
      <c r="B87" s="31" t="s">
        <v>76</v>
      </c>
      <c r="C87" s="14"/>
      <c r="D87" s="15"/>
      <c r="E87" s="11"/>
    </row>
    <row r="88" spans="1:5" s="19" customFormat="1" ht="12" customHeight="1">
      <c r="A88" s="59">
        <v>7442</v>
      </c>
      <c r="B88" s="31" t="s">
        <v>76</v>
      </c>
      <c r="C88" s="14"/>
      <c r="D88" s="15"/>
      <c r="E88" s="11"/>
    </row>
    <row r="89" spans="1:5" s="19" customFormat="1" ht="12" customHeight="1">
      <c r="A89" s="59">
        <v>7443</v>
      </c>
      <c r="B89" s="31" t="s">
        <v>76</v>
      </c>
      <c r="C89" s="14"/>
      <c r="D89" s="15"/>
      <c r="E89" s="11"/>
    </row>
    <row r="90" spans="1:5" s="19" customFormat="1" ht="12" customHeight="1">
      <c r="A90" s="59">
        <v>7444</v>
      </c>
      <c r="B90" s="31" t="s">
        <v>76</v>
      </c>
      <c r="C90" s="14"/>
      <c r="D90" s="15"/>
      <c r="E90" s="11"/>
    </row>
    <row r="91" spans="1:5" s="19" customFormat="1" ht="12" customHeight="1">
      <c r="A91" s="59">
        <v>7445</v>
      </c>
      <c r="B91" s="31" t="s">
        <v>76</v>
      </c>
      <c r="C91" s="14"/>
      <c r="D91" s="15"/>
      <c r="E91" s="11"/>
    </row>
    <row r="92" spans="1:5" s="19" customFormat="1" ht="12" customHeight="1">
      <c r="A92" s="59">
        <v>7446</v>
      </c>
      <c r="B92" s="31" t="s">
        <v>76</v>
      </c>
      <c r="C92" s="14"/>
      <c r="D92" s="15"/>
      <c r="E92" s="11"/>
    </row>
    <row r="93" spans="1:5" s="19" customFormat="1" ht="12" customHeight="1">
      <c r="A93" s="59">
        <v>7447</v>
      </c>
      <c r="B93" s="31" t="s">
        <v>76</v>
      </c>
      <c r="C93" s="14"/>
      <c r="D93" s="15"/>
      <c r="E93" s="11"/>
    </row>
    <row r="94" spans="1:5" s="19" customFormat="1" ht="12" customHeight="1">
      <c r="A94" s="59">
        <v>7448</v>
      </c>
      <c r="B94" s="31" t="s">
        <v>76</v>
      </c>
      <c r="C94" s="14"/>
      <c r="D94" s="15"/>
      <c r="E94" s="11"/>
    </row>
    <row r="95" spans="1:5" s="19" customFormat="1" ht="12" customHeight="1">
      <c r="A95" s="59">
        <v>7451</v>
      </c>
      <c r="B95" s="31" t="s">
        <v>77</v>
      </c>
      <c r="C95" s="14"/>
      <c r="D95" s="15"/>
      <c r="E95" s="11"/>
    </row>
    <row r="96" spans="1:5" s="19" customFormat="1" ht="12" customHeight="1">
      <c r="A96" s="59">
        <v>7452</v>
      </c>
      <c r="B96" s="31" t="s">
        <v>78</v>
      </c>
      <c r="C96" s="14"/>
      <c r="D96" s="15"/>
      <c r="E96" s="11"/>
    </row>
    <row r="97" spans="1:5" s="19" customFormat="1" ht="12" customHeight="1">
      <c r="A97" s="59">
        <v>746</v>
      </c>
      <c r="B97" s="31" t="s">
        <v>79</v>
      </c>
      <c r="C97" s="14"/>
      <c r="D97" s="15"/>
      <c r="E97" s="11"/>
    </row>
    <row r="98" spans="1:5" s="19" customFormat="1" ht="12" customHeight="1">
      <c r="A98" s="59">
        <v>747</v>
      </c>
      <c r="B98" s="31" t="s">
        <v>80</v>
      </c>
      <c r="C98" s="14"/>
      <c r="D98" s="15"/>
      <c r="E98" s="11"/>
    </row>
    <row r="99" spans="1:5" s="19" customFormat="1" ht="12" customHeight="1">
      <c r="A99" s="65">
        <v>748</v>
      </c>
      <c r="B99" s="66" t="s">
        <v>81</v>
      </c>
      <c r="C99" s="67"/>
      <c r="D99" s="68"/>
      <c r="E99" s="21"/>
    </row>
    <row r="100" spans="1:5" ht="16.5" customHeight="1">
      <c r="A100" s="22">
        <v>74</v>
      </c>
      <c r="B100" s="69" t="s">
        <v>82</v>
      </c>
      <c r="C100" s="24"/>
      <c r="D100" s="70"/>
      <c r="E100" s="71">
        <f>SUM(E82:E99)</f>
        <v>0</v>
      </c>
    </row>
    <row r="101" spans="1:5" ht="16.5" customHeight="1">
      <c r="A101" s="12">
        <v>754</v>
      </c>
      <c r="B101" s="72" t="s">
        <v>83</v>
      </c>
      <c r="C101" s="14"/>
      <c r="D101" s="15"/>
      <c r="E101" s="11"/>
    </row>
    <row r="102" spans="1:5" ht="16.5" customHeight="1">
      <c r="A102" s="12">
        <v>756</v>
      </c>
      <c r="B102" s="72" t="s">
        <v>84</v>
      </c>
      <c r="C102" s="14"/>
      <c r="D102" s="15"/>
      <c r="E102" s="11"/>
    </row>
    <row r="103" spans="1:5" ht="16.5" customHeight="1">
      <c r="A103" s="12">
        <v>757</v>
      </c>
      <c r="B103" s="31" t="s">
        <v>85</v>
      </c>
      <c r="C103" s="14"/>
      <c r="D103" s="15"/>
      <c r="E103" s="11"/>
    </row>
    <row r="104" spans="1:5" ht="16.5" customHeight="1">
      <c r="A104" s="18">
        <v>758</v>
      </c>
      <c r="B104" s="73" t="s">
        <v>86</v>
      </c>
      <c r="C104" s="20"/>
      <c r="D104" s="74"/>
      <c r="E104" s="35"/>
    </row>
    <row r="105" spans="1:5" ht="16.5" customHeight="1">
      <c r="A105" s="22">
        <v>75</v>
      </c>
      <c r="B105" s="69" t="s">
        <v>87</v>
      </c>
      <c r="C105" s="24"/>
      <c r="D105" s="70"/>
      <c r="E105" s="71">
        <f>SUM(E101:E104)</f>
        <v>0</v>
      </c>
    </row>
    <row r="106" spans="1:5" ht="12" customHeight="1">
      <c r="A106" s="22">
        <v>76</v>
      </c>
      <c r="B106" s="69" t="s">
        <v>88</v>
      </c>
      <c r="C106" s="24"/>
      <c r="D106" s="70"/>
      <c r="E106" s="75"/>
    </row>
    <row r="107" spans="1:5" ht="12" customHeight="1">
      <c r="A107" s="7">
        <v>771</v>
      </c>
      <c r="B107" s="76" t="s">
        <v>89</v>
      </c>
      <c r="C107" s="9"/>
      <c r="D107" s="10"/>
      <c r="E107" s="11"/>
    </row>
    <row r="108" spans="1:5" ht="12.75" customHeight="1">
      <c r="A108" s="12">
        <v>775</v>
      </c>
      <c r="B108" s="31" t="s">
        <v>90</v>
      </c>
      <c r="C108" s="14"/>
      <c r="D108" s="15"/>
      <c r="E108" s="11"/>
    </row>
    <row r="109" spans="1:5" ht="12.75" customHeight="1">
      <c r="A109" s="18">
        <v>777</v>
      </c>
      <c r="B109" s="66" t="s">
        <v>91</v>
      </c>
      <c r="C109" s="67"/>
      <c r="D109" s="68"/>
      <c r="E109" s="21"/>
    </row>
    <row r="110" spans="1:5" ht="12.75" customHeight="1">
      <c r="A110" s="22">
        <v>77</v>
      </c>
      <c r="B110" s="77" t="s">
        <v>92</v>
      </c>
      <c r="C110" s="78"/>
      <c r="D110" s="70"/>
      <c r="E110" s="71">
        <f>SUM(E107:E109)</f>
        <v>0</v>
      </c>
    </row>
    <row r="111" spans="1:5" ht="12.75" customHeight="1">
      <c r="A111" s="7">
        <v>7811</v>
      </c>
      <c r="B111" s="79" t="s">
        <v>93</v>
      </c>
      <c r="C111" s="9"/>
      <c r="D111" s="10"/>
      <c r="E111" s="11"/>
    </row>
    <row r="112" spans="1:5" ht="12.75" customHeight="1">
      <c r="A112" s="12">
        <v>7815</v>
      </c>
      <c r="B112" s="72" t="s">
        <v>94</v>
      </c>
      <c r="C112" s="14"/>
      <c r="D112" s="15"/>
      <c r="E112" s="11"/>
    </row>
    <row r="113" spans="1:5" ht="12.75" customHeight="1">
      <c r="A113" s="80">
        <v>7817</v>
      </c>
      <c r="B113" s="72" t="s">
        <v>95</v>
      </c>
      <c r="C113" s="81"/>
      <c r="D113" s="82"/>
      <c r="E113" s="21"/>
    </row>
    <row r="114" spans="1:5" ht="12.75" customHeight="1">
      <c r="A114" s="22">
        <v>78</v>
      </c>
      <c r="B114" s="69" t="s">
        <v>96</v>
      </c>
      <c r="C114" s="24"/>
      <c r="D114" s="39"/>
      <c r="E114" s="71">
        <f>SUM(E111:E113)</f>
        <v>0</v>
      </c>
    </row>
    <row r="115" spans="1:5" ht="12.75" customHeight="1">
      <c r="A115" s="22">
        <v>79</v>
      </c>
      <c r="B115" s="69" t="s">
        <v>97</v>
      </c>
      <c r="C115" s="24"/>
      <c r="D115" s="39"/>
      <c r="E115" s="83"/>
    </row>
    <row r="116" spans="1:5" ht="12.75" customHeight="1">
      <c r="A116" s="84"/>
      <c r="B116" s="85" t="s">
        <v>98</v>
      </c>
      <c r="C116" s="86"/>
      <c r="D116" s="19"/>
      <c r="E116" s="11">
        <f>SUM(E115+E114+E110+E106+E105+E100+E81)</f>
        <v>0</v>
      </c>
    </row>
    <row r="117" spans="1:5" ht="12.75" customHeight="1">
      <c r="A117" s="87">
        <v>129</v>
      </c>
      <c r="B117" s="88" t="s">
        <v>99</v>
      </c>
      <c r="C117" s="89"/>
      <c r="D117" s="68"/>
      <c r="E117" s="21"/>
    </row>
    <row r="118" spans="1:5" ht="12.75" customHeight="1">
      <c r="A118" s="50"/>
      <c r="B118" s="90" t="s">
        <v>100</v>
      </c>
      <c r="C118" s="89"/>
      <c r="D118" s="91"/>
      <c r="E118" s="92">
        <f>E117+E116</f>
        <v>0</v>
      </c>
    </row>
    <row r="119" spans="1:5" ht="12.75" customHeight="1">
      <c r="A119" s="42"/>
      <c r="B119" s="41"/>
      <c r="C119" s="42"/>
      <c r="D119" s="19"/>
      <c r="E119" s="92"/>
    </row>
    <row r="120" spans="1:5" ht="12.75" customHeight="1">
      <c r="A120" s="7">
        <v>86</v>
      </c>
      <c r="B120" s="79" t="s">
        <v>101</v>
      </c>
      <c r="C120" s="9"/>
      <c r="D120" s="10"/>
      <c r="E120" s="27"/>
    </row>
    <row r="121" spans="1:5" ht="12.75" customHeight="1">
      <c r="A121" s="34">
        <v>87</v>
      </c>
      <c r="B121" s="93" t="s">
        <v>102</v>
      </c>
      <c r="C121" s="94"/>
      <c r="D121" s="74"/>
      <c r="E121" s="35"/>
    </row>
    <row r="122" spans="1:5" ht="12.75" customHeight="1">
      <c r="A122" s="42"/>
      <c r="B122" s="41"/>
      <c r="C122" s="42"/>
      <c r="D122" s="19"/>
    </row>
    <row r="123" spans="1:5" ht="12.75" customHeight="1">
      <c r="A123" s="95" t="s">
        <v>103</v>
      </c>
      <c r="B123" s="95"/>
      <c r="C123" s="95"/>
      <c r="D123" s="96"/>
    </row>
    <row r="124" spans="1:5" ht="12.75" customHeight="1"/>
    <row r="125" spans="1:5" ht="12.75" customHeight="1"/>
    <row r="126" spans="1:5" ht="12.75" customHeight="1"/>
    <row r="127" spans="1:5" ht="14.25" customHeight="1">
      <c r="D127" s="97" t="s">
        <v>104</v>
      </c>
    </row>
    <row r="128" spans="1:5" ht="14.25" customHeight="1">
      <c r="D128" s="97" t="s">
        <v>105</v>
      </c>
    </row>
    <row r="129" spans="1:4" ht="14.25" customHeight="1">
      <c r="A129" s="56" t="s">
        <v>65</v>
      </c>
      <c r="D129" s="98" t="s">
        <v>106</v>
      </c>
    </row>
  </sheetData>
  <sheetProtection selectLockedCells="1" selectUnlockedCells="1"/>
  <mergeCells count="4">
    <mergeCell ref="A4:E4"/>
    <mergeCell ref="A6:D6"/>
    <mergeCell ref="A74:E74"/>
    <mergeCell ref="A77:D77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92" firstPageNumber="0" orientation="portrait" horizontalDpi="300" verticalDpi="300" r:id="rId1"/>
  <headerFooter alignWithMargins="0"/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9"/>
  <sheetViews>
    <sheetView view="pageBreakPreview" zoomScale="85" zoomScaleSheetLayoutView="85" workbookViewId="0">
      <selection activeCell="A4" sqref="A4:E4"/>
    </sheetView>
  </sheetViews>
  <sheetFormatPr defaultColWidth="11.42578125" defaultRowHeight="12" customHeight="1"/>
  <cols>
    <col min="1" max="1" width="7.85546875" style="1" customWidth="1"/>
    <col min="2" max="2" width="15" style="1" customWidth="1"/>
    <col min="3" max="3" width="23.7109375" style="1" customWidth="1"/>
    <col min="4" max="4" width="38" style="1" customWidth="1"/>
    <col min="5" max="5" width="16.7109375" style="1" customWidth="1"/>
    <col min="6" max="16384" width="11.42578125" style="1"/>
  </cols>
  <sheetData>
    <row r="1" spans="1:5" ht="18.75" customHeight="1">
      <c r="A1" s="2" t="s">
        <v>0</v>
      </c>
    </row>
    <row r="2" spans="1:5" ht="6" customHeight="1">
      <c r="A2" s="3"/>
    </row>
    <row r="3" spans="1:5" ht="15" customHeight="1">
      <c r="A3" s="4" t="s">
        <v>1</v>
      </c>
      <c r="C3" s="5"/>
    </row>
    <row r="4" spans="1:5" ht="18.75" customHeight="1">
      <c r="A4" s="124" t="s">
        <v>109</v>
      </c>
      <c r="B4" s="124"/>
      <c r="C4" s="124"/>
      <c r="D4" s="124"/>
      <c r="E4" s="124"/>
    </row>
    <row r="6" spans="1:5" ht="14.25" customHeight="1">
      <c r="A6" s="125" t="s">
        <v>3</v>
      </c>
      <c r="B6" s="125"/>
      <c r="C6" s="125"/>
      <c r="D6" s="125"/>
      <c r="E6" s="6" t="s">
        <v>4</v>
      </c>
    </row>
    <row r="7" spans="1:5" ht="12.2" customHeight="1">
      <c r="A7" s="7">
        <v>602</v>
      </c>
      <c r="B7" s="8" t="s">
        <v>5</v>
      </c>
      <c r="C7" s="9"/>
      <c r="D7" s="10"/>
      <c r="E7" s="11"/>
    </row>
    <row r="8" spans="1:5" ht="12.2" customHeight="1">
      <c r="A8" s="12">
        <v>6061</v>
      </c>
      <c r="B8" s="13" t="s">
        <v>6</v>
      </c>
      <c r="C8" s="14"/>
      <c r="D8" s="15"/>
      <c r="E8" s="16"/>
    </row>
    <row r="9" spans="1:5" ht="12.2" customHeight="1">
      <c r="A9" s="12">
        <v>6063</v>
      </c>
      <c r="B9" s="13" t="s">
        <v>7</v>
      </c>
      <c r="C9" s="14"/>
      <c r="D9" s="15"/>
      <c r="E9" s="11"/>
    </row>
    <row r="10" spans="1:5" ht="12.2" customHeight="1">
      <c r="A10" s="12">
        <v>60631</v>
      </c>
      <c r="B10" s="17" t="s">
        <v>8</v>
      </c>
      <c r="C10" s="14"/>
      <c r="D10" s="15"/>
      <c r="E10" s="11"/>
    </row>
    <row r="11" spans="1:5" ht="12.2" customHeight="1">
      <c r="A11" s="12">
        <v>6064</v>
      </c>
      <c r="B11" s="17" t="s">
        <v>9</v>
      </c>
      <c r="C11" s="14"/>
      <c r="D11" s="15"/>
      <c r="E11" s="11"/>
    </row>
    <row r="12" spans="1:5" ht="12.2" customHeight="1">
      <c r="A12" s="12">
        <v>6068</v>
      </c>
      <c r="B12" s="17" t="s">
        <v>10</v>
      </c>
      <c r="C12" s="14"/>
      <c r="D12" s="15"/>
      <c r="E12" s="11"/>
    </row>
    <row r="13" spans="1:5" ht="12.2" customHeight="1">
      <c r="A13" s="18">
        <v>60681</v>
      </c>
      <c r="B13" s="19" t="s">
        <v>11</v>
      </c>
      <c r="C13" s="20"/>
      <c r="D13" s="19"/>
      <c r="E13" s="21"/>
    </row>
    <row r="14" spans="1:5" ht="13.5" customHeight="1">
      <c r="A14" s="22">
        <v>60</v>
      </c>
      <c r="B14" s="23" t="s">
        <v>12</v>
      </c>
      <c r="C14" s="24"/>
      <c r="D14" s="25"/>
      <c r="E14" s="26">
        <f>SUM(E7:E13)</f>
        <v>0</v>
      </c>
    </row>
    <row r="15" spans="1:5" ht="12.2" customHeight="1">
      <c r="A15" s="7">
        <v>611</v>
      </c>
      <c r="B15" s="8" t="s">
        <v>13</v>
      </c>
      <c r="C15" s="9"/>
      <c r="D15" s="10"/>
      <c r="E15" s="27"/>
    </row>
    <row r="16" spans="1:5" ht="12.2" customHeight="1">
      <c r="A16" s="12">
        <v>613</v>
      </c>
      <c r="B16" s="17" t="s">
        <v>14</v>
      </c>
      <c r="C16" s="14"/>
      <c r="D16" s="15"/>
      <c r="E16" s="11"/>
    </row>
    <row r="17" spans="1:5" ht="12.2" customHeight="1">
      <c r="A17" s="12">
        <v>614</v>
      </c>
      <c r="B17" s="17" t="s">
        <v>15</v>
      </c>
      <c r="C17" s="14"/>
      <c r="D17" s="15"/>
      <c r="E17" s="11"/>
    </row>
    <row r="18" spans="1:5" ht="12.2" customHeight="1">
      <c r="A18" s="12">
        <v>615</v>
      </c>
      <c r="B18" s="17" t="s">
        <v>16</v>
      </c>
      <c r="C18" s="14"/>
      <c r="D18" s="15"/>
      <c r="E18" s="11"/>
    </row>
    <row r="19" spans="1:5" ht="12.2" customHeight="1">
      <c r="A19" s="12">
        <v>616</v>
      </c>
      <c r="B19" s="17" t="s">
        <v>17</v>
      </c>
      <c r="C19" s="14"/>
      <c r="D19" s="15"/>
      <c r="E19" s="11"/>
    </row>
    <row r="20" spans="1:5" ht="12.2" customHeight="1">
      <c r="A20" s="18">
        <v>618</v>
      </c>
      <c r="B20" s="19" t="s">
        <v>18</v>
      </c>
      <c r="C20" s="20"/>
      <c r="D20" s="19"/>
      <c r="E20" s="11"/>
    </row>
    <row r="21" spans="1:5" s="19" customFormat="1" ht="13.5" customHeight="1">
      <c r="A21" s="28">
        <v>61</v>
      </c>
      <c r="B21" s="23" t="s">
        <v>19</v>
      </c>
      <c r="C21" s="29"/>
      <c r="D21" s="25"/>
      <c r="E21" s="26">
        <f>SUM(E15:E20)</f>
        <v>0</v>
      </c>
    </row>
    <row r="22" spans="1:5" ht="12.2" customHeight="1">
      <c r="A22" s="7">
        <v>621</v>
      </c>
      <c r="B22" s="30" t="s">
        <v>20</v>
      </c>
      <c r="C22" s="9"/>
      <c r="D22" s="10"/>
      <c r="E22" s="27"/>
    </row>
    <row r="23" spans="1:5" ht="12.2" customHeight="1">
      <c r="A23" s="12">
        <v>622</v>
      </c>
      <c r="B23" s="17" t="s">
        <v>21</v>
      </c>
      <c r="C23" s="14"/>
      <c r="D23" s="15"/>
      <c r="E23" s="11"/>
    </row>
    <row r="24" spans="1:5" ht="12.2" customHeight="1">
      <c r="A24" s="12">
        <v>623</v>
      </c>
      <c r="B24" s="17" t="s">
        <v>22</v>
      </c>
      <c r="C24" s="14"/>
      <c r="D24" s="15"/>
      <c r="E24" s="11"/>
    </row>
    <row r="25" spans="1:5" ht="12.2" customHeight="1">
      <c r="A25" s="12">
        <v>624</v>
      </c>
      <c r="B25" s="17" t="s">
        <v>23</v>
      </c>
      <c r="C25" s="14"/>
      <c r="D25" s="15"/>
      <c r="E25" s="11"/>
    </row>
    <row r="26" spans="1:5" ht="12.2" customHeight="1">
      <c r="A26" s="12">
        <v>625</v>
      </c>
      <c r="B26" s="17" t="s">
        <v>24</v>
      </c>
      <c r="C26" s="14"/>
      <c r="D26" s="15"/>
      <c r="E26" s="11"/>
    </row>
    <row r="27" spans="1:5" ht="12.2" customHeight="1">
      <c r="A27" s="12">
        <v>626</v>
      </c>
      <c r="B27" s="17" t="s">
        <v>25</v>
      </c>
      <c r="C27" s="14"/>
      <c r="D27" s="15"/>
      <c r="E27" s="11"/>
    </row>
    <row r="28" spans="1:5" ht="12.2" customHeight="1">
      <c r="A28" s="12">
        <v>627</v>
      </c>
      <c r="B28" s="17" t="s">
        <v>26</v>
      </c>
      <c r="C28" s="14"/>
      <c r="D28" s="15"/>
      <c r="E28" s="11"/>
    </row>
    <row r="29" spans="1:5" ht="12.2" customHeight="1">
      <c r="A29" s="12">
        <v>628</v>
      </c>
      <c r="B29" s="17" t="s">
        <v>27</v>
      </c>
      <c r="C29" s="14"/>
      <c r="D29" s="15"/>
      <c r="E29" s="11"/>
    </row>
    <row r="30" spans="1:5" ht="12.2" customHeight="1">
      <c r="A30" s="12">
        <v>6281</v>
      </c>
      <c r="B30" s="17" t="s">
        <v>28</v>
      </c>
      <c r="C30" s="14"/>
      <c r="D30" s="15"/>
      <c r="E30" s="11"/>
    </row>
    <row r="31" spans="1:5" ht="12.2" customHeight="1">
      <c r="A31" s="12">
        <v>62824</v>
      </c>
      <c r="B31" s="17" t="s">
        <v>29</v>
      </c>
      <c r="C31" s="14"/>
      <c r="D31" s="15"/>
      <c r="E31" s="11"/>
    </row>
    <row r="32" spans="1:5" ht="12.2" customHeight="1">
      <c r="A32" s="12">
        <v>628281</v>
      </c>
      <c r="B32" s="17" t="s">
        <v>30</v>
      </c>
      <c r="C32" s="14"/>
      <c r="D32" s="15"/>
      <c r="E32" s="11"/>
    </row>
    <row r="33" spans="1:5" ht="12.2" customHeight="1">
      <c r="A33" s="12">
        <v>628282</v>
      </c>
      <c r="B33" s="17" t="s">
        <v>31</v>
      </c>
      <c r="C33" s="14"/>
      <c r="D33" s="15"/>
      <c r="E33" s="11"/>
    </row>
    <row r="34" spans="1:5" ht="12.2" customHeight="1">
      <c r="A34" s="12">
        <v>6284</v>
      </c>
      <c r="B34" s="17" t="s">
        <v>32</v>
      </c>
      <c r="C34" s="14"/>
      <c r="D34" s="15"/>
      <c r="E34" s="11"/>
    </row>
    <row r="35" spans="1:5" ht="12.2" customHeight="1">
      <c r="A35" s="12">
        <v>6285</v>
      </c>
      <c r="B35" s="31" t="s">
        <v>33</v>
      </c>
      <c r="C35" s="14"/>
      <c r="D35" s="15"/>
      <c r="E35" s="11"/>
    </row>
    <row r="36" spans="1:5" ht="12.2" customHeight="1">
      <c r="A36" s="18">
        <v>6286</v>
      </c>
      <c r="B36" s="19" t="s">
        <v>34</v>
      </c>
      <c r="C36" s="20"/>
      <c r="D36" s="19"/>
      <c r="E36" s="11"/>
    </row>
    <row r="37" spans="1:5" s="19" customFormat="1" ht="13.5" customHeight="1">
      <c r="A37" s="28">
        <v>62</v>
      </c>
      <c r="B37" s="23" t="s">
        <v>35</v>
      </c>
      <c r="C37" s="29"/>
      <c r="D37" s="25"/>
      <c r="E37" s="26">
        <f>SUM(E22:E36)</f>
        <v>0</v>
      </c>
    </row>
    <row r="38" spans="1:5" ht="12.2" customHeight="1">
      <c r="A38" s="7">
        <v>6311</v>
      </c>
      <c r="B38" s="30" t="s">
        <v>36</v>
      </c>
      <c r="C38" s="9"/>
      <c r="D38" s="10"/>
      <c r="E38" s="27"/>
    </row>
    <row r="39" spans="1:5" ht="12.2" customHeight="1">
      <c r="A39" s="12">
        <v>633</v>
      </c>
      <c r="B39" s="17" t="s">
        <v>37</v>
      </c>
      <c r="C39" s="14"/>
      <c r="D39" s="15"/>
      <c r="E39" s="11"/>
    </row>
    <row r="40" spans="1:5" ht="12.2" customHeight="1">
      <c r="A40" s="12">
        <v>6333</v>
      </c>
      <c r="B40" s="17" t="s">
        <v>38</v>
      </c>
      <c r="C40" s="14"/>
      <c r="D40" s="15"/>
      <c r="E40" s="11"/>
    </row>
    <row r="41" spans="1:5" ht="12.2" customHeight="1">
      <c r="A41" s="12">
        <v>635</v>
      </c>
      <c r="B41" s="17" t="s">
        <v>39</v>
      </c>
      <c r="C41" s="14"/>
      <c r="D41" s="15"/>
      <c r="E41" s="11"/>
    </row>
    <row r="42" spans="1:5" ht="12.2" customHeight="1">
      <c r="A42" s="18">
        <v>63512</v>
      </c>
      <c r="B42" s="19" t="s">
        <v>40</v>
      </c>
      <c r="C42" s="20"/>
      <c r="D42" s="19"/>
      <c r="E42" s="11"/>
    </row>
    <row r="43" spans="1:5" s="19" customFormat="1" ht="13.5" customHeight="1">
      <c r="A43" s="22">
        <v>63</v>
      </c>
      <c r="B43" s="23" t="s">
        <v>41</v>
      </c>
      <c r="C43" s="24"/>
      <c r="D43" s="25"/>
      <c r="E43" s="26">
        <f>SUM(E38:E42)</f>
        <v>0</v>
      </c>
    </row>
    <row r="44" spans="1:5" ht="12.2" customHeight="1">
      <c r="A44" s="7">
        <v>64111</v>
      </c>
      <c r="B44" s="8" t="s">
        <v>42</v>
      </c>
      <c r="C44" s="9"/>
      <c r="D44" s="10"/>
      <c r="E44" s="27"/>
    </row>
    <row r="45" spans="1:5" ht="12.2" customHeight="1">
      <c r="A45" s="12">
        <v>64112</v>
      </c>
      <c r="B45" s="13" t="s">
        <v>43</v>
      </c>
      <c r="C45" s="14"/>
      <c r="D45" s="15"/>
      <c r="E45" s="11"/>
    </row>
    <row r="46" spans="1:5" ht="12.2" customHeight="1">
      <c r="A46" s="12">
        <v>6412</v>
      </c>
      <c r="B46" s="13" t="s">
        <v>44</v>
      </c>
      <c r="C46" s="14"/>
      <c r="D46" s="15"/>
      <c r="E46" s="11"/>
    </row>
    <row r="47" spans="1:5" ht="12.2" customHeight="1">
      <c r="A47" s="12">
        <v>645</v>
      </c>
      <c r="B47" s="13" t="s">
        <v>45</v>
      </c>
      <c r="C47" s="14"/>
      <c r="D47" s="15"/>
      <c r="E47" s="11"/>
    </row>
    <row r="48" spans="1:5" ht="12.2" customHeight="1">
      <c r="A48" s="12">
        <v>647</v>
      </c>
      <c r="B48" s="13" t="s">
        <v>46</v>
      </c>
      <c r="C48" s="14"/>
      <c r="D48" s="15"/>
      <c r="E48" s="11"/>
    </row>
    <row r="49" spans="1:5" s="32" customFormat="1" ht="12.2" customHeight="1">
      <c r="A49" s="18">
        <v>648</v>
      </c>
      <c r="B49" s="19" t="s">
        <v>47</v>
      </c>
      <c r="C49" s="20"/>
      <c r="D49" s="19"/>
      <c r="E49" s="11"/>
    </row>
    <row r="50" spans="1:5" s="19" customFormat="1" ht="13.5" customHeight="1">
      <c r="A50" s="22">
        <v>64</v>
      </c>
      <c r="B50" s="23" t="s">
        <v>48</v>
      </c>
      <c r="C50" s="24"/>
      <c r="D50" s="25"/>
      <c r="E50" s="26">
        <f>SUM(E44:E49)</f>
        <v>0</v>
      </c>
    </row>
    <row r="51" spans="1:5" s="19" customFormat="1" ht="13.5" customHeight="1">
      <c r="A51" s="7">
        <v>651</v>
      </c>
      <c r="B51" s="30" t="s">
        <v>49</v>
      </c>
      <c r="C51" s="9"/>
      <c r="D51" s="10"/>
      <c r="E51" s="33"/>
    </row>
    <row r="52" spans="1:5" s="32" customFormat="1" ht="12.2" customHeight="1">
      <c r="A52" s="12">
        <v>654</v>
      </c>
      <c r="B52" s="17" t="s">
        <v>50</v>
      </c>
      <c r="C52" s="14"/>
      <c r="D52" s="15"/>
      <c r="E52" s="11"/>
    </row>
    <row r="53" spans="1:5" s="32" customFormat="1" ht="12.2" customHeight="1">
      <c r="A53" s="34">
        <v>658</v>
      </c>
      <c r="B53" s="19" t="s">
        <v>51</v>
      </c>
      <c r="C53" s="20"/>
      <c r="D53" s="19"/>
      <c r="E53" s="35"/>
    </row>
    <row r="54" spans="1:5" s="19" customFormat="1" ht="13.5" customHeight="1">
      <c r="A54" s="36">
        <v>65</v>
      </c>
      <c r="B54" s="23" t="s">
        <v>52</v>
      </c>
      <c r="C54" s="24"/>
      <c r="D54" s="25"/>
      <c r="E54" s="26">
        <f>SUM(E51:E53)</f>
        <v>0</v>
      </c>
    </row>
    <row r="55" spans="1:5" s="19" customFormat="1" ht="13.5" customHeight="1">
      <c r="A55" s="22">
        <v>66</v>
      </c>
      <c r="B55" s="23" t="s">
        <v>53</v>
      </c>
      <c r="C55" s="24"/>
      <c r="D55" s="25"/>
      <c r="E55" s="37"/>
    </row>
    <row r="56" spans="1:5" ht="12.2" customHeight="1">
      <c r="A56" s="7">
        <v>671</v>
      </c>
      <c r="B56" s="8" t="s">
        <v>54</v>
      </c>
      <c r="C56" s="9"/>
      <c r="D56" s="10"/>
      <c r="E56" s="27"/>
    </row>
    <row r="57" spans="1:5" s="32" customFormat="1" ht="12.2" customHeight="1">
      <c r="A57" s="18">
        <v>675</v>
      </c>
      <c r="B57" s="19" t="s">
        <v>55</v>
      </c>
      <c r="C57" s="20"/>
      <c r="D57" s="19"/>
      <c r="E57" s="11"/>
    </row>
    <row r="58" spans="1:5" s="19" customFormat="1" ht="13.5" customHeight="1">
      <c r="A58" s="22">
        <v>67</v>
      </c>
      <c r="B58" s="23" t="s">
        <v>56</v>
      </c>
      <c r="C58" s="24"/>
      <c r="D58" s="25"/>
      <c r="E58" s="26">
        <f>SUM(E56:E57)</f>
        <v>0</v>
      </c>
    </row>
    <row r="59" spans="1:5" ht="12.2" customHeight="1">
      <c r="A59" s="7">
        <v>681</v>
      </c>
      <c r="B59" s="8" t="s">
        <v>57</v>
      </c>
      <c r="C59" s="9"/>
      <c r="D59" s="10"/>
      <c r="E59" s="27"/>
    </row>
    <row r="60" spans="1:5" ht="12.2" customHeight="1">
      <c r="A60" s="12">
        <v>6815</v>
      </c>
      <c r="B60" s="17" t="s">
        <v>58</v>
      </c>
      <c r="C60" s="14"/>
      <c r="D60" s="15"/>
      <c r="E60" s="11"/>
    </row>
    <row r="61" spans="1:5" s="32" customFormat="1" ht="12.2" customHeight="1">
      <c r="A61" s="18">
        <v>6817</v>
      </c>
      <c r="B61" s="19" t="s">
        <v>59</v>
      </c>
      <c r="C61" s="20"/>
      <c r="D61" s="19"/>
      <c r="E61" s="11"/>
    </row>
    <row r="62" spans="1:5" s="19" customFormat="1" ht="14.25" customHeight="1">
      <c r="A62" s="22">
        <v>68</v>
      </c>
      <c r="B62" s="23" t="s">
        <v>60</v>
      </c>
      <c r="C62" s="24"/>
      <c r="D62" s="25"/>
      <c r="E62" s="26">
        <f>SUM(E59:E61)</f>
        <v>0</v>
      </c>
    </row>
    <row r="63" spans="1:5" s="19" customFormat="1" ht="14.25" customHeight="1">
      <c r="A63" s="22">
        <v>69</v>
      </c>
      <c r="B63" s="38" t="s">
        <v>61</v>
      </c>
      <c r="C63" s="24"/>
      <c r="D63" s="39"/>
      <c r="E63" s="26"/>
    </row>
    <row r="64" spans="1:5" s="19" customFormat="1" ht="17.25" customHeight="1">
      <c r="A64" s="40"/>
      <c r="B64" s="41" t="s">
        <v>62</v>
      </c>
      <c r="C64" s="42"/>
      <c r="E64" s="43">
        <f>SUM(E63+E62+E58+E55+E54+E50+E43+E37+E21+E14)</f>
        <v>0</v>
      </c>
    </row>
    <row r="65" spans="1:5" s="49" customFormat="1" ht="15.75" customHeight="1">
      <c r="A65" s="44">
        <v>120</v>
      </c>
      <c r="B65" s="45" t="s">
        <v>63</v>
      </c>
      <c r="C65" s="46"/>
      <c r="D65" s="47"/>
      <c r="E65" s="48"/>
    </row>
    <row r="66" spans="1:5" ht="17.25" customHeight="1">
      <c r="A66" s="50"/>
      <c r="B66" s="51" t="s">
        <v>64</v>
      </c>
      <c r="C66" s="52"/>
      <c r="D66" s="53"/>
      <c r="E66" s="54">
        <f>E65+E64</f>
        <v>0</v>
      </c>
    </row>
    <row r="67" spans="1:5" ht="9.75" customHeight="1">
      <c r="A67" s="42"/>
      <c r="B67" s="41"/>
      <c r="C67" s="42"/>
      <c r="D67" s="19"/>
      <c r="E67" s="55"/>
    </row>
    <row r="68" spans="1:5" ht="9.75" customHeight="1">
      <c r="A68" s="56" t="s">
        <v>65</v>
      </c>
      <c r="B68" s="41"/>
      <c r="C68" s="42"/>
      <c r="D68" s="19"/>
      <c r="E68" s="55"/>
    </row>
    <row r="69" spans="1:5" ht="7.5" customHeight="1">
      <c r="A69" s="42"/>
      <c r="B69" s="41"/>
      <c r="C69" s="42"/>
      <c r="D69" s="19"/>
      <c r="E69" s="55"/>
    </row>
    <row r="70" spans="1:5" ht="19.5" customHeight="1">
      <c r="A70" s="2" t="str">
        <f>A1</f>
        <v xml:space="preserve">DOSSIER REAAP PRESENTE PAR </v>
      </c>
      <c r="B70" s="3"/>
      <c r="C70" s="3"/>
      <c r="D70" s="3"/>
      <c r="E70" s="3"/>
    </row>
    <row r="71" spans="1:5" ht="19.5" customHeight="1">
      <c r="A71" s="3"/>
      <c r="B71" s="3"/>
      <c r="C71" s="3"/>
      <c r="D71" s="3"/>
      <c r="E71" s="3"/>
    </row>
    <row r="72" spans="1:5" ht="15" customHeight="1">
      <c r="A72" s="4" t="s">
        <v>1</v>
      </c>
      <c r="C72" s="5"/>
    </row>
    <row r="73" spans="1:5" ht="9.75" customHeight="1"/>
    <row r="74" spans="1:5" ht="15" customHeight="1">
      <c r="A74" s="124" t="s">
        <v>109</v>
      </c>
      <c r="B74" s="124"/>
      <c r="C74" s="124"/>
      <c r="D74" s="124"/>
      <c r="E74" s="124"/>
    </row>
    <row r="75" spans="1:5" ht="15" customHeight="1">
      <c r="A75" s="57"/>
      <c r="B75" s="57"/>
      <c r="C75" s="57"/>
      <c r="D75" s="58"/>
      <c r="E75" s="58"/>
    </row>
    <row r="76" spans="1:5" ht="11.25" customHeight="1"/>
    <row r="77" spans="1:5" ht="17.25" customHeight="1">
      <c r="A77" s="125" t="s">
        <v>66</v>
      </c>
      <c r="B77" s="125"/>
      <c r="C77" s="125"/>
      <c r="D77" s="125"/>
      <c r="E77" s="6" t="s">
        <v>4</v>
      </c>
    </row>
    <row r="78" spans="1:5" ht="15.75" customHeight="1">
      <c r="A78" s="59">
        <v>70623</v>
      </c>
      <c r="B78" s="31" t="s">
        <v>67</v>
      </c>
      <c r="C78" s="60"/>
      <c r="D78" s="61"/>
      <c r="E78" s="16"/>
    </row>
    <row r="79" spans="1:5" s="19" customFormat="1" ht="12" customHeight="1">
      <c r="A79" s="59">
        <v>70641</v>
      </c>
      <c r="B79" s="62" t="s">
        <v>68</v>
      </c>
      <c r="C79" s="60"/>
      <c r="D79" s="62"/>
      <c r="E79" s="16"/>
    </row>
    <row r="80" spans="1:5" ht="15.75" customHeight="1">
      <c r="A80" s="59">
        <v>708</v>
      </c>
      <c r="B80" s="63" t="s">
        <v>69</v>
      </c>
      <c r="C80" s="60"/>
      <c r="D80" s="61"/>
      <c r="E80" s="16"/>
    </row>
    <row r="81" spans="1:5" ht="15" customHeight="1">
      <c r="A81" s="22">
        <v>70</v>
      </c>
      <c r="B81" s="64" t="s">
        <v>70</v>
      </c>
      <c r="C81" s="24"/>
      <c r="D81" s="25"/>
      <c r="E81" s="26">
        <f>SUM(E78:E80)</f>
        <v>0</v>
      </c>
    </row>
    <row r="82" spans="1:5" s="19" customFormat="1" ht="12" customHeight="1">
      <c r="A82" s="59">
        <v>7411</v>
      </c>
      <c r="B82" s="31" t="s">
        <v>71</v>
      </c>
      <c r="C82" s="14"/>
      <c r="D82" s="15"/>
      <c r="E82" s="27"/>
    </row>
    <row r="83" spans="1:5" s="19" customFormat="1" ht="12" customHeight="1">
      <c r="A83" s="59">
        <v>7412</v>
      </c>
      <c r="B83" s="31" t="s">
        <v>72</v>
      </c>
      <c r="C83" s="14"/>
      <c r="D83" s="15"/>
      <c r="E83" s="16"/>
    </row>
    <row r="84" spans="1:5" s="19" customFormat="1" ht="12" customHeight="1">
      <c r="A84" s="59">
        <v>7413</v>
      </c>
      <c r="B84" s="31" t="s">
        <v>73</v>
      </c>
      <c r="C84" s="14"/>
      <c r="D84" s="15"/>
      <c r="E84" s="16"/>
    </row>
    <row r="85" spans="1:5" s="19" customFormat="1" ht="12" customHeight="1">
      <c r="A85" s="59">
        <v>742</v>
      </c>
      <c r="B85" s="31" t="s">
        <v>74</v>
      </c>
      <c r="C85" s="14"/>
      <c r="D85" s="15"/>
      <c r="E85" s="11"/>
    </row>
    <row r="86" spans="1:5" s="19" customFormat="1" ht="12" customHeight="1">
      <c r="A86" s="59">
        <v>743</v>
      </c>
      <c r="B86" s="31" t="s">
        <v>75</v>
      </c>
      <c r="C86" s="14"/>
      <c r="D86" s="15"/>
      <c r="E86" s="11"/>
    </row>
    <row r="87" spans="1:5" s="19" customFormat="1" ht="12" customHeight="1">
      <c r="A87" s="59">
        <v>7441</v>
      </c>
      <c r="B87" s="31" t="s">
        <v>76</v>
      </c>
      <c r="C87" s="14"/>
      <c r="D87" s="15"/>
      <c r="E87" s="11"/>
    </row>
    <row r="88" spans="1:5" s="19" customFormat="1" ht="12" customHeight="1">
      <c r="A88" s="59">
        <v>7442</v>
      </c>
      <c r="B88" s="31" t="s">
        <v>76</v>
      </c>
      <c r="C88" s="14"/>
      <c r="D88" s="15"/>
      <c r="E88" s="11"/>
    </row>
    <row r="89" spans="1:5" s="19" customFormat="1" ht="12" customHeight="1">
      <c r="A89" s="59">
        <v>7443</v>
      </c>
      <c r="B89" s="31" t="s">
        <v>76</v>
      </c>
      <c r="C89" s="14"/>
      <c r="D89" s="15"/>
      <c r="E89" s="11"/>
    </row>
    <row r="90" spans="1:5" s="19" customFormat="1" ht="12" customHeight="1">
      <c r="A90" s="59">
        <v>7444</v>
      </c>
      <c r="B90" s="31" t="s">
        <v>76</v>
      </c>
      <c r="C90" s="14"/>
      <c r="D90" s="15"/>
      <c r="E90" s="11"/>
    </row>
    <row r="91" spans="1:5" s="19" customFormat="1" ht="12" customHeight="1">
      <c r="A91" s="59">
        <v>7445</v>
      </c>
      <c r="B91" s="31" t="s">
        <v>76</v>
      </c>
      <c r="C91" s="14"/>
      <c r="D91" s="15"/>
      <c r="E91" s="11"/>
    </row>
    <row r="92" spans="1:5" s="19" customFormat="1" ht="12" customHeight="1">
      <c r="A92" s="59">
        <v>7446</v>
      </c>
      <c r="B92" s="31" t="s">
        <v>76</v>
      </c>
      <c r="C92" s="14"/>
      <c r="D92" s="15"/>
      <c r="E92" s="11"/>
    </row>
    <row r="93" spans="1:5" s="19" customFormat="1" ht="12" customHeight="1">
      <c r="A93" s="59">
        <v>7447</v>
      </c>
      <c r="B93" s="31" t="s">
        <v>76</v>
      </c>
      <c r="C93" s="14"/>
      <c r="D93" s="15"/>
      <c r="E93" s="11"/>
    </row>
    <row r="94" spans="1:5" s="19" customFormat="1" ht="12" customHeight="1">
      <c r="A94" s="59">
        <v>7448</v>
      </c>
      <c r="B94" s="31" t="s">
        <v>76</v>
      </c>
      <c r="C94" s="14"/>
      <c r="D94" s="15"/>
      <c r="E94" s="11"/>
    </row>
    <row r="95" spans="1:5" s="19" customFormat="1" ht="12" customHeight="1">
      <c r="A95" s="59">
        <v>7451</v>
      </c>
      <c r="B95" s="31" t="s">
        <v>77</v>
      </c>
      <c r="C95" s="14"/>
      <c r="D95" s="15"/>
      <c r="E95" s="11"/>
    </row>
    <row r="96" spans="1:5" s="19" customFormat="1" ht="12" customHeight="1">
      <c r="A96" s="59">
        <v>7452</v>
      </c>
      <c r="B96" s="31" t="s">
        <v>78</v>
      </c>
      <c r="C96" s="14"/>
      <c r="D96" s="15"/>
      <c r="E96" s="11"/>
    </row>
    <row r="97" spans="1:5" s="19" customFormat="1" ht="12" customHeight="1">
      <c r="A97" s="59">
        <v>746</v>
      </c>
      <c r="B97" s="31" t="s">
        <v>79</v>
      </c>
      <c r="C97" s="14"/>
      <c r="D97" s="15"/>
      <c r="E97" s="11"/>
    </row>
    <row r="98" spans="1:5" s="19" customFormat="1" ht="12" customHeight="1">
      <c r="A98" s="59">
        <v>747</v>
      </c>
      <c r="B98" s="31" t="s">
        <v>80</v>
      </c>
      <c r="C98" s="14"/>
      <c r="D98" s="15"/>
      <c r="E98" s="11"/>
    </row>
    <row r="99" spans="1:5" s="19" customFormat="1" ht="12" customHeight="1">
      <c r="A99" s="65">
        <v>748</v>
      </c>
      <c r="B99" s="66" t="s">
        <v>81</v>
      </c>
      <c r="C99" s="67"/>
      <c r="D99" s="68"/>
      <c r="E99" s="21"/>
    </row>
    <row r="100" spans="1:5" ht="16.5" customHeight="1">
      <c r="A100" s="22">
        <v>74</v>
      </c>
      <c r="B100" s="69" t="s">
        <v>82</v>
      </c>
      <c r="C100" s="24"/>
      <c r="D100" s="70"/>
      <c r="E100" s="71">
        <f>SUM(E82:E99)</f>
        <v>0</v>
      </c>
    </row>
    <row r="101" spans="1:5" ht="16.5" customHeight="1">
      <c r="A101" s="12">
        <v>754</v>
      </c>
      <c r="B101" s="72" t="s">
        <v>83</v>
      </c>
      <c r="C101" s="14"/>
      <c r="D101" s="15"/>
      <c r="E101" s="11"/>
    </row>
    <row r="102" spans="1:5" ht="16.5" customHeight="1">
      <c r="A102" s="12">
        <v>756</v>
      </c>
      <c r="B102" s="72" t="s">
        <v>84</v>
      </c>
      <c r="C102" s="14"/>
      <c r="D102" s="15"/>
      <c r="E102" s="11"/>
    </row>
    <row r="103" spans="1:5" ht="16.5" customHeight="1">
      <c r="A103" s="12">
        <v>757</v>
      </c>
      <c r="B103" s="31" t="s">
        <v>85</v>
      </c>
      <c r="C103" s="14"/>
      <c r="D103" s="15"/>
      <c r="E103" s="11"/>
    </row>
    <row r="104" spans="1:5" ht="16.5" customHeight="1">
      <c r="A104" s="18">
        <v>758</v>
      </c>
      <c r="B104" s="73" t="s">
        <v>86</v>
      </c>
      <c r="C104" s="20"/>
      <c r="D104" s="74"/>
      <c r="E104" s="35"/>
    </row>
    <row r="105" spans="1:5" ht="16.5" customHeight="1">
      <c r="A105" s="22">
        <v>75</v>
      </c>
      <c r="B105" s="69" t="s">
        <v>87</v>
      </c>
      <c r="C105" s="24"/>
      <c r="D105" s="70"/>
      <c r="E105" s="71">
        <f>SUM(E101:E104)</f>
        <v>0</v>
      </c>
    </row>
    <row r="106" spans="1:5" ht="12" customHeight="1">
      <c r="A106" s="22">
        <v>76</v>
      </c>
      <c r="B106" s="69" t="s">
        <v>88</v>
      </c>
      <c r="C106" s="24"/>
      <c r="D106" s="70"/>
      <c r="E106" s="75"/>
    </row>
    <row r="107" spans="1:5" ht="12" customHeight="1">
      <c r="A107" s="7">
        <v>771</v>
      </c>
      <c r="B107" s="76" t="s">
        <v>89</v>
      </c>
      <c r="C107" s="9"/>
      <c r="D107" s="10"/>
      <c r="E107" s="11"/>
    </row>
    <row r="108" spans="1:5" ht="12.75" customHeight="1">
      <c r="A108" s="12">
        <v>775</v>
      </c>
      <c r="B108" s="31" t="s">
        <v>90</v>
      </c>
      <c r="C108" s="14"/>
      <c r="D108" s="15"/>
      <c r="E108" s="11"/>
    </row>
    <row r="109" spans="1:5" ht="12.75" customHeight="1">
      <c r="A109" s="18">
        <v>777</v>
      </c>
      <c r="B109" s="66" t="s">
        <v>91</v>
      </c>
      <c r="C109" s="67"/>
      <c r="D109" s="68"/>
      <c r="E109" s="21"/>
    </row>
    <row r="110" spans="1:5" ht="12.75" customHeight="1">
      <c r="A110" s="22">
        <v>77</v>
      </c>
      <c r="B110" s="77" t="s">
        <v>92</v>
      </c>
      <c r="C110" s="78"/>
      <c r="D110" s="70"/>
      <c r="E110" s="71">
        <f>SUM(E107:E109)</f>
        <v>0</v>
      </c>
    </row>
    <row r="111" spans="1:5" ht="12.75" customHeight="1">
      <c r="A111" s="7">
        <v>7811</v>
      </c>
      <c r="B111" s="79" t="s">
        <v>93</v>
      </c>
      <c r="C111" s="9"/>
      <c r="D111" s="10"/>
      <c r="E111" s="11"/>
    </row>
    <row r="112" spans="1:5" ht="12.75" customHeight="1">
      <c r="A112" s="12">
        <v>7815</v>
      </c>
      <c r="B112" s="72" t="s">
        <v>94</v>
      </c>
      <c r="C112" s="14"/>
      <c r="D112" s="15"/>
      <c r="E112" s="11"/>
    </row>
    <row r="113" spans="1:5" ht="12.75" customHeight="1">
      <c r="A113" s="80">
        <v>7817</v>
      </c>
      <c r="B113" s="72" t="s">
        <v>95</v>
      </c>
      <c r="C113" s="81"/>
      <c r="D113" s="82"/>
      <c r="E113" s="21"/>
    </row>
    <row r="114" spans="1:5" ht="12.75" customHeight="1">
      <c r="A114" s="22">
        <v>78</v>
      </c>
      <c r="B114" s="69" t="s">
        <v>96</v>
      </c>
      <c r="C114" s="24"/>
      <c r="D114" s="39"/>
      <c r="E114" s="71">
        <f>SUM(E111:E113)</f>
        <v>0</v>
      </c>
    </row>
    <row r="115" spans="1:5" ht="12.75" customHeight="1">
      <c r="A115" s="22">
        <v>79</v>
      </c>
      <c r="B115" s="69" t="s">
        <v>97</v>
      </c>
      <c r="C115" s="24"/>
      <c r="D115" s="39"/>
      <c r="E115" s="83"/>
    </row>
    <row r="116" spans="1:5" ht="12.75" customHeight="1">
      <c r="A116" s="84"/>
      <c r="B116" s="85" t="s">
        <v>98</v>
      </c>
      <c r="C116" s="86"/>
      <c r="D116" s="19"/>
      <c r="E116" s="11">
        <f>SUM(E115+E114+E110+E106+E105+E81)</f>
        <v>0</v>
      </c>
    </row>
    <row r="117" spans="1:5" ht="12.75" customHeight="1">
      <c r="A117" s="87">
        <v>129</v>
      </c>
      <c r="B117" s="88" t="s">
        <v>99</v>
      </c>
      <c r="C117" s="89"/>
      <c r="D117" s="68"/>
      <c r="E117" s="21"/>
    </row>
    <row r="118" spans="1:5" ht="12.75" customHeight="1">
      <c r="A118" s="50"/>
      <c r="B118" s="90" t="s">
        <v>100</v>
      </c>
      <c r="C118" s="89"/>
      <c r="D118" s="91"/>
      <c r="E118" s="92">
        <f>E117+E116</f>
        <v>0</v>
      </c>
    </row>
    <row r="119" spans="1:5" ht="12.75" customHeight="1">
      <c r="A119" s="42"/>
      <c r="B119" s="41"/>
      <c r="C119" s="42"/>
      <c r="D119" s="19"/>
      <c r="E119" s="92"/>
    </row>
    <row r="120" spans="1:5" ht="12.75" customHeight="1">
      <c r="A120" s="7">
        <v>86</v>
      </c>
      <c r="B120" s="79" t="s">
        <v>101</v>
      </c>
      <c r="C120" s="9"/>
      <c r="D120" s="10"/>
      <c r="E120" s="27"/>
    </row>
    <row r="121" spans="1:5" ht="12.75" customHeight="1">
      <c r="A121" s="34">
        <v>87</v>
      </c>
      <c r="B121" s="93" t="s">
        <v>102</v>
      </c>
      <c r="C121" s="94"/>
      <c r="D121" s="74"/>
      <c r="E121" s="35"/>
    </row>
    <row r="122" spans="1:5" ht="12.75" customHeight="1">
      <c r="A122" s="42"/>
      <c r="B122" s="41"/>
      <c r="C122" s="42"/>
      <c r="D122" s="19"/>
    </row>
    <row r="123" spans="1:5" ht="12.75" customHeight="1">
      <c r="A123" s="95" t="s">
        <v>103</v>
      </c>
      <c r="B123" s="95"/>
      <c r="C123" s="95"/>
      <c r="D123" s="96"/>
    </row>
    <row r="124" spans="1:5" ht="12.75" customHeight="1"/>
    <row r="125" spans="1:5" ht="12.75" customHeight="1"/>
    <row r="126" spans="1:5" ht="12.75" customHeight="1"/>
    <row r="127" spans="1:5" ht="14.25" customHeight="1">
      <c r="D127" s="97" t="s">
        <v>104</v>
      </c>
    </row>
    <row r="128" spans="1:5" ht="14.25" customHeight="1">
      <c r="D128" s="97" t="s">
        <v>105</v>
      </c>
    </row>
    <row r="129" spans="1:4" ht="14.25" customHeight="1">
      <c r="A129" s="56" t="s">
        <v>65</v>
      </c>
      <c r="D129" s="98" t="s">
        <v>106</v>
      </c>
    </row>
  </sheetData>
  <sheetProtection selectLockedCells="1" selectUnlockedCells="1"/>
  <mergeCells count="4">
    <mergeCell ref="A4:E4"/>
    <mergeCell ref="A6:D6"/>
    <mergeCell ref="A74:E74"/>
    <mergeCell ref="A77:D77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92" firstPageNumber="0" orientation="portrait" horizontalDpi="300" verticalDpi="300" r:id="rId1"/>
  <headerFooter alignWithMargins="0"/>
  <rowBreaks count="1" manualBreakCount="1">
    <brk id="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9"/>
  <sheetViews>
    <sheetView view="pageBreakPreview" zoomScale="85" zoomScaleSheetLayoutView="85" workbookViewId="0">
      <selection activeCell="A4" sqref="A4:E4"/>
    </sheetView>
  </sheetViews>
  <sheetFormatPr defaultColWidth="11.42578125" defaultRowHeight="12" customHeight="1"/>
  <cols>
    <col min="1" max="1" width="7.85546875" style="1" customWidth="1"/>
    <col min="2" max="2" width="15" style="1" customWidth="1"/>
    <col min="3" max="3" width="23.7109375" style="1" customWidth="1"/>
    <col min="4" max="4" width="38.140625" style="1" customWidth="1"/>
    <col min="5" max="5" width="16.7109375" style="1" customWidth="1"/>
    <col min="6" max="16384" width="11.42578125" style="1"/>
  </cols>
  <sheetData>
    <row r="1" spans="1:5" ht="18.75" customHeight="1">
      <c r="A1" s="2" t="s">
        <v>0</v>
      </c>
    </row>
    <row r="2" spans="1:5" ht="6" customHeight="1">
      <c r="A2" s="3"/>
    </row>
    <row r="3" spans="1:5" ht="15" customHeight="1">
      <c r="A3" s="4" t="s">
        <v>1</v>
      </c>
      <c r="C3" s="5"/>
    </row>
    <row r="4" spans="1:5" ht="18.75" customHeight="1">
      <c r="A4" s="124" t="s">
        <v>110</v>
      </c>
      <c r="B4" s="124"/>
      <c r="C4" s="124"/>
      <c r="D4" s="124"/>
      <c r="E4" s="124"/>
    </row>
    <row r="6" spans="1:5" ht="14.25" customHeight="1">
      <c r="A6" s="125" t="s">
        <v>3</v>
      </c>
      <c r="B6" s="125"/>
      <c r="C6" s="125"/>
      <c r="D6" s="125"/>
      <c r="E6" s="6" t="s">
        <v>4</v>
      </c>
    </row>
    <row r="7" spans="1:5" ht="12.2" customHeight="1">
      <c r="A7" s="7">
        <v>602</v>
      </c>
      <c r="B7" s="8" t="s">
        <v>5</v>
      </c>
      <c r="C7" s="9"/>
      <c r="D7" s="10"/>
      <c r="E7" s="11"/>
    </row>
    <row r="8" spans="1:5" ht="12.2" customHeight="1">
      <c r="A8" s="12">
        <v>6061</v>
      </c>
      <c r="B8" s="13" t="s">
        <v>6</v>
      </c>
      <c r="C8" s="14"/>
      <c r="D8" s="15"/>
      <c r="E8" s="16"/>
    </row>
    <row r="9" spans="1:5" ht="12.2" customHeight="1">
      <c r="A9" s="12">
        <v>6063</v>
      </c>
      <c r="B9" s="13" t="s">
        <v>7</v>
      </c>
      <c r="C9" s="14"/>
      <c r="D9" s="15"/>
      <c r="E9" s="11"/>
    </row>
    <row r="10" spans="1:5" ht="12.2" customHeight="1">
      <c r="A10" s="12">
        <v>60631</v>
      </c>
      <c r="B10" s="17" t="s">
        <v>8</v>
      </c>
      <c r="C10" s="14"/>
      <c r="D10" s="15"/>
      <c r="E10" s="11"/>
    </row>
    <row r="11" spans="1:5" ht="12.2" customHeight="1">
      <c r="A11" s="12">
        <v>6064</v>
      </c>
      <c r="B11" s="17" t="s">
        <v>9</v>
      </c>
      <c r="C11" s="14"/>
      <c r="D11" s="15"/>
      <c r="E11" s="11"/>
    </row>
    <row r="12" spans="1:5" ht="12.2" customHeight="1">
      <c r="A12" s="12">
        <v>6068</v>
      </c>
      <c r="B12" s="17" t="s">
        <v>10</v>
      </c>
      <c r="C12" s="14"/>
      <c r="D12" s="15"/>
      <c r="E12" s="11"/>
    </row>
    <row r="13" spans="1:5" ht="12.2" customHeight="1">
      <c r="A13" s="18">
        <v>60681</v>
      </c>
      <c r="B13" s="19" t="s">
        <v>11</v>
      </c>
      <c r="C13" s="20"/>
      <c r="D13" s="19"/>
      <c r="E13" s="21"/>
    </row>
    <row r="14" spans="1:5" ht="13.5" customHeight="1">
      <c r="A14" s="22">
        <v>60</v>
      </c>
      <c r="B14" s="23" t="s">
        <v>12</v>
      </c>
      <c r="C14" s="24"/>
      <c r="D14" s="25"/>
      <c r="E14" s="26">
        <f>SUM(E7:E13)</f>
        <v>0</v>
      </c>
    </row>
    <row r="15" spans="1:5" ht="12.2" customHeight="1">
      <c r="A15" s="7">
        <v>611</v>
      </c>
      <c r="B15" s="8" t="s">
        <v>13</v>
      </c>
      <c r="C15" s="9"/>
      <c r="D15" s="10"/>
      <c r="E15" s="27"/>
    </row>
    <row r="16" spans="1:5" ht="12.2" customHeight="1">
      <c r="A16" s="12">
        <v>613</v>
      </c>
      <c r="B16" s="17" t="s">
        <v>14</v>
      </c>
      <c r="C16" s="14"/>
      <c r="D16" s="15"/>
      <c r="E16" s="11"/>
    </row>
    <row r="17" spans="1:5" ht="12.2" customHeight="1">
      <c r="A17" s="12">
        <v>614</v>
      </c>
      <c r="B17" s="17" t="s">
        <v>15</v>
      </c>
      <c r="C17" s="14"/>
      <c r="D17" s="15"/>
      <c r="E17" s="11"/>
    </row>
    <row r="18" spans="1:5" ht="12.2" customHeight="1">
      <c r="A18" s="12">
        <v>615</v>
      </c>
      <c r="B18" s="17" t="s">
        <v>16</v>
      </c>
      <c r="C18" s="14"/>
      <c r="D18" s="15"/>
      <c r="E18" s="11"/>
    </row>
    <row r="19" spans="1:5" ht="12.2" customHeight="1">
      <c r="A19" s="12">
        <v>616</v>
      </c>
      <c r="B19" s="17" t="s">
        <v>17</v>
      </c>
      <c r="C19" s="14"/>
      <c r="D19" s="15"/>
      <c r="E19" s="11"/>
    </row>
    <row r="20" spans="1:5" ht="12.2" customHeight="1">
      <c r="A20" s="18">
        <v>618</v>
      </c>
      <c r="B20" s="19" t="s">
        <v>18</v>
      </c>
      <c r="C20" s="20"/>
      <c r="D20" s="19"/>
      <c r="E20" s="11"/>
    </row>
    <row r="21" spans="1:5" s="19" customFormat="1" ht="13.5" customHeight="1">
      <c r="A21" s="28">
        <v>61</v>
      </c>
      <c r="B21" s="23" t="s">
        <v>19</v>
      </c>
      <c r="C21" s="29"/>
      <c r="D21" s="25"/>
      <c r="E21" s="26">
        <f>SUM(E15:E20)</f>
        <v>0</v>
      </c>
    </row>
    <row r="22" spans="1:5" ht="12.2" customHeight="1">
      <c r="A22" s="7">
        <v>621</v>
      </c>
      <c r="B22" s="30" t="s">
        <v>20</v>
      </c>
      <c r="C22" s="9"/>
      <c r="D22" s="10"/>
      <c r="E22" s="27"/>
    </row>
    <row r="23" spans="1:5" ht="12.2" customHeight="1">
      <c r="A23" s="12">
        <v>622</v>
      </c>
      <c r="B23" s="17" t="s">
        <v>21</v>
      </c>
      <c r="C23" s="14"/>
      <c r="D23" s="15"/>
      <c r="E23" s="11"/>
    </row>
    <row r="24" spans="1:5" ht="12.2" customHeight="1">
      <c r="A24" s="12">
        <v>623</v>
      </c>
      <c r="B24" s="17" t="s">
        <v>22</v>
      </c>
      <c r="C24" s="14"/>
      <c r="D24" s="15"/>
      <c r="E24" s="11"/>
    </row>
    <row r="25" spans="1:5" ht="12.2" customHeight="1">
      <c r="A25" s="12">
        <v>624</v>
      </c>
      <c r="B25" s="17" t="s">
        <v>23</v>
      </c>
      <c r="C25" s="14"/>
      <c r="D25" s="15"/>
      <c r="E25" s="11"/>
    </row>
    <row r="26" spans="1:5" ht="12.2" customHeight="1">
      <c r="A26" s="12">
        <v>625</v>
      </c>
      <c r="B26" s="17" t="s">
        <v>24</v>
      </c>
      <c r="C26" s="14"/>
      <c r="D26" s="15"/>
      <c r="E26" s="11"/>
    </row>
    <row r="27" spans="1:5" ht="12.2" customHeight="1">
      <c r="A27" s="12">
        <v>626</v>
      </c>
      <c r="B27" s="17" t="s">
        <v>25</v>
      </c>
      <c r="C27" s="14"/>
      <c r="D27" s="15"/>
      <c r="E27" s="11"/>
    </row>
    <row r="28" spans="1:5" ht="12.2" customHeight="1">
      <c r="A28" s="12">
        <v>627</v>
      </c>
      <c r="B28" s="17" t="s">
        <v>26</v>
      </c>
      <c r="C28" s="14"/>
      <c r="D28" s="15"/>
      <c r="E28" s="11"/>
    </row>
    <row r="29" spans="1:5" ht="12.2" customHeight="1">
      <c r="A29" s="12">
        <v>628</v>
      </c>
      <c r="B29" s="17" t="s">
        <v>27</v>
      </c>
      <c r="C29" s="14"/>
      <c r="D29" s="15"/>
      <c r="E29" s="11"/>
    </row>
    <row r="30" spans="1:5" ht="12.2" customHeight="1">
      <c r="A30" s="12">
        <v>6281</v>
      </c>
      <c r="B30" s="17" t="s">
        <v>28</v>
      </c>
      <c r="C30" s="14"/>
      <c r="D30" s="15"/>
      <c r="E30" s="11"/>
    </row>
    <row r="31" spans="1:5" ht="12.2" customHeight="1">
      <c r="A31" s="12">
        <v>62824</v>
      </c>
      <c r="B31" s="17" t="s">
        <v>29</v>
      </c>
      <c r="C31" s="14"/>
      <c r="D31" s="15"/>
      <c r="E31" s="11"/>
    </row>
    <row r="32" spans="1:5" ht="12.2" customHeight="1">
      <c r="A32" s="12">
        <v>628281</v>
      </c>
      <c r="B32" s="17" t="s">
        <v>30</v>
      </c>
      <c r="C32" s="14"/>
      <c r="D32" s="15"/>
      <c r="E32" s="11"/>
    </row>
    <row r="33" spans="1:5" ht="12.2" customHeight="1">
      <c r="A33" s="12">
        <v>628282</v>
      </c>
      <c r="B33" s="17" t="s">
        <v>31</v>
      </c>
      <c r="C33" s="14"/>
      <c r="D33" s="15"/>
      <c r="E33" s="11"/>
    </row>
    <row r="34" spans="1:5" ht="12.2" customHeight="1">
      <c r="A34" s="12">
        <v>6284</v>
      </c>
      <c r="B34" s="17" t="s">
        <v>32</v>
      </c>
      <c r="C34" s="14"/>
      <c r="D34" s="15"/>
      <c r="E34" s="11"/>
    </row>
    <row r="35" spans="1:5" ht="12.2" customHeight="1">
      <c r="A35" s="12">
        <v>6285</v>
      </c>
      <c r="B35" s="31" t="s">
        <v>33</v>
      </c>
      <c r="C35" s="14"/>
      <c r="D35" s="15"/>
      <c r="E35" s="11"/>
    </row>
    <row r="36" spans="1:5" ht="12.2" customHeight="1">
      <c r="A36" s="18">
        <v>6286</v>
      </c>
      <c r="B36" s="19" t="s">
        <v>34</v>
      </c>
      <c r="C36" s="20"/>
      <c r="D36" s="19"/>
      <c r="E36" s="11"/>
    </row>
    <row r="37" spans="1:5" s="19" customFormat="1" ht="13.5" customHeight="1">
      <c r="A37" s="28">
        <v>62</v>
      </c>
      <c r="B37" s="23" t="s">
        <v>35</v>
      </c>
      <c r="C37" s="29"/>
      <c r="D37" s="25"/>
      <c r="E37" s="26">
        <f>SUM(E22:E36)</f>
        <v>0</v>
      </c>
    </row>
    <row r="38" spans="1:5" ht="12.2" customHeight="1">
      <c r="A38" s="7">
        <v>6311</v>
      </c>
      <c r="B38" s="30" t="s">
        <v>36</v>
      </c>
      <c r="C38" s="9"/>
      <c r="D38" s="10"/>
      <c r="E38" s="27"/>
    </row>
    <row r="39" spans="1:5" ht="12.2" customHeight="1">
      <c r="A39" s="12">
        <v>633</v>
      </c>
      <c r="B39" s="17" t="s">
        <v>37</v>
      </c>
      <c r="C39" s="14"/>
      <c r="D39" s="15"/>
      <c r="E39" s="11"/>
    </row>
    <row r="40" spans="1:5" ht="12.2" customHeight="1">
      <c r="A40" s="12">
        <v>6333</v>
      </c>
      <c r="B40" s="17" t="s">
        <v>38</v>
      </c>
      <c r="C40" s="14"/>
      <c r="D40" s="15"/>
      <c r="E40" s="11"/>
    </row>
    <row r="41" spans="1:5" ht="12.2" customHeight="1">
      <c r="A41" s="12">
        <v>635</v>
      </c>
      <c r="B41" s="17" t="s">
        <v>39</v>
      </c>
      <c r="C41" s="14"/>
      <c r="D41" s="15"/>
      <c r="E41" s="11"/>
    </row>
    <row r="42" spans="1:5" ht="12.2" customHeight="1">
      <c r="A42" s="18">
        <v>63512</v>
      </c>
      <c r="B42" s="19" t="s">
        <v>40</v>
      </c>
      <c r="C42" s="20"/>
      <c r="D42" s="19"/>
      <c r="E42" s="11"/>
    </row>
    <row r="43" spans="1:5" s="19" customFormat="1" ht="13.5" customHeight="1">
      <c r="A43" s="22">
        <v>63</v>
      </c>
      <c r="B43" s="23" t="s">
        <v>41</v>
      </c>
      <c r="C43" s="24"/>
      <c r="D43" s="25"/>
      <c r="E43" s="26">
        <f>SUM(E38:E42)</f>
        <v>0</v>
      </c>
    </row>
    <row r="44" spans="1:5" ht="12.2" customHeight="1">
      <c r="A44" s="7">
        <v>64111</v>
      </c>
      <c r="B44" s="8" t="s">
        <v>42</v>
      </c>
      <c r="C44" s="9"/>
      <c r="D44" s="10"/>
      <c r="E44" s="27"/>
    </row>
    <row r="45" spans="1:5" ht="12.2" customHeight="1">
      <c r="A45" s="12">
        <v>64112</v>
      </c>
      <c r="B45" s="13" t="s">
        <v>43</v>
      </c>
      <c r="C45" s="14"/>
      <c r="D45" s="15"/>
      <c r="E45" s="11"/>
    </row>
    <row r="46" spans="1:5" ht="12.2" customHeight="1">
      <c r="A46" s="12">
        <v>6412</v>
      </c>
      <c r="B46" s="13" t="s">
        <v>44</v>
      </c>
      <c r="C46" s="14"/>
      <c r="D46" s="15"/>
      <c r="E46" s="11"/>
    </row>
    <row r="47" spans="1:5" ht="12.2" customHeight="1">
      <c r="A47" s="12">
        <v>645</v>
      </c>
      <c r="B47" s="13" t="s">
        <v>45</v>
      </c>
      <c r="C47" s="14"/>
      <c r="D47" s="15"/>
      <c r="E47" s="11"/>
    </row>
    <row r="48" spans="1:5" ht="12.2" customHeight="1">
      <c r="A48" s="12">
        <v>647</v>
      </c>
      <c r="B48" s="13" t="s">
        <v>46</v>
      </c>
      <c r="C48" s="14"/>
      <c r="D48" s="15"/>
      <c r="E48" s="11"/>
    </row>
    <row r="49" spans="1:5" s="32" customFormat="1" ht="12.2" customHeight="1">
      <c r="A49" s="18">
        <v>648</v>
      </c>
      <c r="B49" s="19" t="s">
        <v>47</v>
      </c>
      <c r="C49" s="20"/>
      <c r="D49" s="19"/>
      <c r="E49" s="11"/>
    </row>
    <row r="50" spans="1:5" s="19" customFormat="1" ht="13.5" customHeight="1">
      <c r="A50" s="22">
        <v>64</v>
      </c>
      <c r="B50" s="23" t="s">
        <v>48</v>
      </c>
      <c r="C50" s="24"/>
      <c r="D50" s="25"/>
      <c r="E50" s="26">
        <f>SUM(E44:E49)</f>
        <v>0</v>
      </c>
    </row>
    <row r="51" spans="1:5" s="19" customFormat="1" ht="13.5" customHeight="1">
      <c r="A51" s="7">
        <v>651</v>
      </c>
      <c r="B51" s="30" t="s">
        <v>49</v>
      </c>
      <c r="C51" s="9"/>
      <c r="D51" s="10"/>
      <c r="E51" s="33"/>
    </row>
    <row r="52" spans="1:5" s="32" customFormat="1" ht="12.2" customHeight="1">
      <c r="A52" s="12">
        <v>654</v>
      </c>
      <c r="B52" s="17" t="s">
        <v>50</v>
      </c>
      <c r="C52" s="14"/>
      <c r="D52" s="15"/>
      <c r="E52" s="11"/>
    </row>
    <row r="53" spans="1:5" s="32" customFormat="1" ht="12.2" customHeight="1">
      <c r="A53" s="34">
        <v>658</v>
      </c>
      <c r="B53" s="19" t="s">
        <v>51</v>
      </c>
      <c r="C53" s="20"/>
      <c r="D53" s="19"/>
      <c r="E53" s="35"/>
    </row>
    <row r="54" spans="1:5" s="19" customFormat="1" ht="13.5" customHeight="1">
      <c r="A54" s="36">
        <v>65</v>
      </c>
      <c r="B54" s="23" t="s">
        <v>52</v>
      </c>
      <c r="C54" s="24"/>
      <c r="D54" s="25"/>
      <c r="E54" s="26">
        <f>SUM(E51:E53)</f>
        <v>0</v>
      </c>
    </row>
    <row r="55" spans="1:5" s="19" customFormat="1" ht="13.5" customHeight="1">
      <c r="A55" s="22">
        <v>66</v>
      </c>
      <c r="B55" s="23" t="s">
        <v>53</v>
      </c>
      <c r="C55" s="24"/>
      <c r="D55" s="25"/>
      <c r="E55" s="37"/>
    </row>
    <row r="56" spans="1:5" ht="12.2" customHeight="1">
      <c r="A56" s="7">
        <v>671</v>
      </c>
      <c r="B56" s="8" t="s">
        <v>54</v>
      </c>
      <c r="C56" s="9"/>
      <c r="D56" s="10"/>
      <c r="E56" s="27"/>
    </row>
    <row r="57" spans="1:5" s="32" customFormat="1" ht="12.2" customHeight="1">
      <c r="A57" s="18">
        <v>675</v>
      </c>
      <c r="B57" s="19" t="s">
        <v>55</v>
      </c>
      <c r="C57" s="20"/>
      <c r="D57" s="19"/>
      <c r="E57" s="11"/>
    </row>
    <row r="58" spans="1:5" s="19" customFormat="1" ht="13.5" customHeight="1">
      <c r="A58" s="22">
        <v>67</v>
      </c>
      <c r="B58" s="23" t="s">
        <v>56</v>
      </c>
      <c r="C58" s="24"/>
      <c r="D58" s="25"/>
      <c r="E58" s="26">
        <f>SUM(E56:E57)</f>
        <v>0</v>
      </c>
    </row>
    <row r="59" spans="1:5" ht="12.2" customHeight="1">
      <c r="A59" s="7">
        <v>681</v>
      </c>
      <c r="B59" s="8" t="s">
        <v>57</v>
      </c>
      <c r="C59" s="9"/>
      <c r="D59" s="10"/>
      <c r="E59" s="27"/>
    </row>
    <row r="60" spans="1:5" ht="12.2" customHeight="1">
      <c r="A60" s="12">
        <v>6815</v>
      </c>
      <c r="B60" s="17" t="s">
        <v>58</v>
      </c>
      <c r="C60" s="14"/>
      <c r="D60" s="15"/>
      <c r="E60" s="11"/>
    </row>
    <row r="61" spans="1:5" s="32" customFormat="1" ht="12.2" customHeight="1">
      <c r="A61" s="18">
        <v>6817</v>
      </c>
      <c r="B61" s="19" t="s">
        <v>59</v>
      </c>
      <c r="C61" s="20"/>
      <c r="D61" s="19"/>
      <c r="E61" s="11"/>
    </row>
    <row r="62" spans="1:5" s="19" customFormat="1" ht="14.25" customHeight="1">
      <c r="A62" s="22">
        <v>68</v>
      </c>
      <c r="B62" s="23" t="s">
        <v>60</v>
      </c>
      <c r="C62" s="24"/>
      <c r="D62" s="25"/>
      <c r="E62" s="26">
        <f>SUM(E59:E61)</f>
        <v>0</v>
      </c>
    </row>
    <row r="63" spans="1:5" s="19" customFormat="1" ht="14.25" customHeight="1">
      <c r="A63" s="22">
        <v>69</v>
      </c>
      <c r="B63" s="38" t="s">
        <v>61</v>
      </c>
      <c r="C63" s="24"/>
      <c r="D63" s="39"/>
      <c r="E63" s="26"/>
    </row>
    <row r="64" spans="1:5" s="19" customFormat="1" ht="17.25" customHeight="1">
      <c r="A64" s="40"/>
      <c r="B64" s="41" t="s">
        <v>62</v>
      </c>
      <c r="C64" s="42"/>
      <c r="E64" s="43">
        <f>SUM(E63+E62+E58+E55+E54+E50+E43+E37+E21+E14)</f>
        <v>0</v>
      </c>
    </row>
    <row r="65" spans="1:5" s="49" customFormat="1" ht="15.75" customHeight="1">
      <c r="A65" s="44">
        <v>120</v>
      </c>
      <c r="B65" s="45" t="s">
        <v>63</v>
      </c>
      <c r="C65" s="46"/>
      <c r="D65" s="47"/>
      <c r="E65" s="48"/>
    </row>
    <row r="66" spans="1:5" ht="17.25" customHeight="1">
      <c r="A66" s="50"/>
      <c r="B66" s="51" t="s">
        <v>64</v>
      </c>
      <c r="C66" s="52"/>
      <c r="D66" s="53"/>
      <c r="E66" s="54">
        <f>E65+E64</f>
        <v>0</v>
      </c>
    </row>
    <row r="67" spans="1:5" ht="9.75" customHeight="1">
      <c r="A67" s="42"/>
      <c r="B67" s="41"/>
      <c r="C67" s="42"/>
      <c r="D67" s="19"/>
      <c r="E67" s="55"/>
    </row>
    <row r="68" spans="1:5" ht="9.75" customHeight="1">
      <c r="A68" s="56" t="s">
        <v>65</v>
      </c>
      <c r="B68" s="41"/>
      <c r="C68" s="42"/>
      <c r="D68" s="19"/>
      <c r="E68" s="55"/>
    </row>
    <row r="69" spans="1:5" ht="7.5" customHeight="1">
      <c r="A69" s="42"/>
      <c r="B69" s="41"/>
      <c r="C69" s="42"/>
      <c r="D69" s="19"/>
      <c r="E69" s="55"/>
    </row>
    <row r="70" spans="1:5" ht="19.5" customHeight="1">
      <c r="A70" s="2" t="str">
        <f>A1</f>
        <v xml:space="preserve">DOSSIER REAAP PRESENTE PAR </v>
      </c>
      <c r="B70" s="3"/>
      <c r="C70" s="3"/>
      <c r="D70" s="3"/>
      <c r="E70" s="3"/>
    </row>
    <row r="71" spans="1:5" ht="19.5" customHeight="1">
      <c r="A71" s="3"/>
      <c r="B71" s="3"/>
      <c r="C71" s="3"/>
      <c r="D71" s="3"/>
      <c r="E71" s="3"/>
    </row>
    <row r="72" spans="1:5" ht="15" customHeight="1">
      <c r="A72" s="4" t="s">
        <v>1</v>
      </c>
      <c r="C72" s="5"/>
    </row>
    <row r="73" spans="1:5" ht="9.75" customHeight="1"/>
    <row r="74" spans="1:5" ht="15" customHeight="1">
      <c r="A74" s="124" t="s">
        <v>110</v>
      </c>
      <c r="B74" s="124"/>
      <c r="C74" s="124"/>
      <c r="D74" s="124"/>
      <c r="E74" s="124"/>
    </row>
    <row r="75" spans="1:5" ht="15" customHeight="1">
      <c r="A75" s="57"/>
      <c r="B75" s="57"/>
      <c r="C75" s="57"/>
      <c r="D75" s="58"/>
      <c r="E75" s="58"/>
    </row>
    <row r="76" spans="1:5" ht="11.25" customHeight="1"/>
    <row r="77" spans="1:5" ht="17.25" customHeight="1">
      <c r="A77" s="125" t="s">
        <v>66</v>
      </c>
      <c r="B77" s="125"/>
      <c r="C77" s="125"/>
      <c r="D77" s="125"/>
      <c r="E77" s="6" t="s">
        <v>4</v>
      </c>
    </row>
    <row r="78" spans="1:5" ht="15.75" customHeight="1">
      <c r="A78" s="59">
        <v>70623</v>
      </c>
      <c r="B78" s="31" t="s">
        <v>67</v>
      </c>
      <c r="C78" s="60"/>
      <c r="D78" s="61"/>
      <c r="E78" s="16"/>
    </row>
    <row r="79" spans="1:5" s="19" customFormat="1" ht="12" customHeight="1">
      <c r="A79" s="59">
        <v>70641</v>
      </c>
      <c r="B79" s="62" t="s">
        <v>68</v>
      </c>
      <c r="C79" s="60"/>
      <c r="D79" s="62"/>
      <c r="E79" s="16"/>
    </row>
    <row r="80" spans="1:5" ht="15.75" customHeight="1">
      <c r="A80" s="59">
        <v>708</v>
      </c>
      <c r="B80" s="63" t="s">
        <v>69</v>
      </c>
      <c r="C80" s="60"/>
      <c r="D80" s="61"/>
      <c r="E80" s="16"/>
    </row>
    <row r="81" spans="1:5" ht="15" customHeight="1">
      <c r="A81" s="22">
        <v>70</v>
      </c>
      <c r="B81" s="64" t="s">
        <v>70</v>
      </c>
      <c r="C81" s="24"/>
      <c r="D81" s="25"/>
      <c r="E81" s="26">
        <f>SUM(E78:E80)</f>
        <v>0</v>
      </c>
    </row>
    <row r="82" spans="1:5" s="19" customFormat="1" ht="12" customHeight="1">
      <c r="A82" s="59">
        <v>7411</v>
      </c>
      <c r="B82" s="31" t="s">
        <v>71</v>
      </c>
      <c r="C82" s="14"/>
      <c r="D82" s="15"/>
      <c r="E82" s="27"/>
    </row>
    <row r="83" spans="1:5" s="19" customFormat="1" ht="12" customHeight="1">
      <c r="A83" s="59">
        <v>7412</v>
      </c>
      <c r="B83" s="31" t="s">
        <v>72</v>
      </c>
      <c r="C83" s="14"/>
      <c r="D83" s="15"/>
      <c r="E83" s="16"/>
    </row>
    <row r="84" spans="1:5" s="19" customFormat="1" ht="12" customHeight="1">
      <c r="A84" s="59">
        <v>7413</v>
      </c>
      <c r="B84" s="31" t="s">
        <v>73</v>
      </c>
      <c r="C84" s="14"/>
      <c r="D84" s="15"/>
      <c r="E84" s="16"/>
    </row>
    <row r="85" spans="1:5" s="19" customFormat="1" ht="12" customHeight="1">
      <c r="A85" s="59">
        <v>742</v>
      </c>
      <c r="B85" s="31" t="s">
        <v>74</v>
      </c>
      <c r="C85" s="14"/>
      <c r="D85" s="15"/>
      <c r="E85" s="11"/>
    </row>
    <row r="86" spans="1:5" s="19" customFormat="1" ht="12" customHeight="1">
      <c r="A86" s="59">
        <v>743</v>
      </c>
      <c r="B86" s="31" t="s">
        <v>75</v>
      </c>
      <c r="C86" s="14"/>
      <c r="D86" s="15"/>
      <c r="E86" s="11"/>
    </row>
    <row r="87" spans="1:5" s="19" customFormat="1" ht="12" customHeight="1">
      <c r="A87" s="59">
        <v>7441</v>
      </c>
      <c r="B87" s="31" t="s">
        <v>76</v>
      </c>
      <c r="C87" s="14"/>
      <c r="D87" s="15"/>
      <c r="E87" s="11"/>
    </row>
    <row r="88" spans="1:5" s="19" customFormat="1" ht="12" customHeight="1">
      <c r="A88" s="59">
        <v>7442</v>
      </c>
      <c r="B88" s="31" t="s">
        <v>76</v>
      </c>
      <c r="C88" s="14"/>
      <c r="D88" s="15"/>
      <c r="E88" s="11"/>
    </row>
    <row r="89" spans="1:5" s="19" customFormat="1" ht="12" customHeight="1">
      <c r="A89" s="59">
        <v>7443</v>
      </c>
      <c r="B89" s="31" t="s">
        <v>76</v>
      </c>
      <c r="C89" s="14"/>
      <c r="D89" s="15"/>
      <c r="E89" s="11"/>
    </row>
    <row r="90" spans="1:5" s="19" customFormat="1" ht="12" customHeight="1">
      <c r="A90" s="59">
        <v>7444</v>
      </c>
      <c r="B90" s="31" t="s">
        <v>76</v>
      </c>
      <c r="C90" s="14"/>
      <c r="D90" s="15"/>
      <c r="E90" s="11"/>
    </row>
    <row r="91" spans="1:5" s="19" customFormat="1" ht="12" customHeight="1">
      <c r="A91" s="59">
        <v>7445</v>
      </c>
      <c r="B91" s="31" t="s">
        <v>76</v>
      </c>
      <c r="C91" s="14"/>
      <c r="D91" s="15"/>
      <c r="E91" s="11"/>
    </row>
    <row r="92" spans="1:5" s="19" customFormat="1" ht="12" customHeight="1">
      <c r="A92" s="59">
        <v>7446</v>
      </c>
      <c r="B92" s="31" t="s">
        <v>76</v>
      </c>
      <c r="C92" s="14"/>
      <c r="D92" s="15"/>
      <c r="E92" s="11"/>
    </row>
    <row r="93" spans="1:5" s="19" customFormat="1" ht="12" customHeight="1">
      <c r="A93" s="59">
        <v>7447</v>
      </c>
      <c r="B93" s="31" t="s">
        <v>76</v>
      </c>
      <c r="C93" s="14"/>
      <c r="D93" s="15"/>
      <c r="E93" s="11"/>
    </row>
    <row r="94" spans="1:5" s="19" customFormat="1" ht="12" customHeight="1">
      <c r="A94" s="59">
        <v>7448</v>
      </c>
      <c r="B94" s="31" t="s">
        <v>76</v>
      </c>
      <c r="C94" s="14"/>
      <c r="D94" s="15"/>
      <c r="E94" s="11"/>
    </row>
    <row r="95" spans="1:5" s="19" customFormat="1" ht="12" customHeight="1">
      <c r="A95" s="59">
        <v>7451</v>
      </c>
      <c r="B95" s="31" t="s">
        <v>77</v>
      </c>
      <c r="C95" s="14"/>
      <c r="D95" s="15"/>
      <c r="E95" s="11"/>
    </row>
    <row r="96" spans="1:5" s="19" customFormat="1" ht="12" customHeight="1">
      <c r="A96" s="59">
        <v>7452</v>
      </c>
      <c r="B96" s="31" t="s">
        <v>78</v>
      </c>
      <c r="C96" s="14"/>
      <c r="D96" s="15"/>
      <c r="E96" s="11"/>
    </row>
    <row r="97" spans="1:5" s="19" customFormat="1" ht="12" customHeight="1">
      <c r="A97" s="59">
        <v>746</v>
      </c>
      <c r="B97" s="31" t="s">
        <v>79</v>
      </c>
      <c r="C97" s="14"/>
      <c r="D97" s="15"/>
      <c r="E97" s="11"/>
    </row>
    <row r="98" spans="1:5" s="19" customFormat="1" ht="12" customHeight="1">
      <c r="A98" s="59">
        <v>747</v>
      </c>
      <c r="B98" s="31" t="s">
        <v>80</v>
      </c>
      <c r="C98" s="14"/>
      <c r="D98" s="15"/>
      <c r="E98" s="11"/>
    </row>
    <row r="99" spans="1:5" s="19" customFormat="1" ht="12" customHeight="1">
      <c r="A99" s="65">
        <v>748</v>
      </c>
      <c r="B99" s="66" t="s">
        <v>81</v>
      </c>
      <c r="C99" s="67"/>
      <c r="D99" s="68"/>
      <c r="E99" s="21"/>
    </row>
    <row r="100" spans="1:5" ht="16.5" customHeight="1">
      <c r="A100" s="22">
        <v>74</v>
      </c>
      <c r="B100" s="69" t="s">
        <v>82</v>
      </c>
      <c r="C100" s="24"/>
      <c r="D100" s="70"/>
      <c r="E100" s="71">
        <f>SUM(E82:E99)</f>
        <v>0</v>
      </c>
    </row>
    <row r="101" spans="1:5" ht="16.5" customHeight="1">
      <c r="A101" s="12">
        <v>754</v>
      </c>
      <c r="B101" s="72" t="s">
        <v>83</v>
      </c>
      <c r="C101" s="14"/>
      <c r="D101" s="15"/>
      <c r="E101" s="11"/>
    </row>
    <row r="102" spans="1:5" ht="16.5" customHeight="1">
      <c r="A102" s="12">
        <v>756</v>
      </c>
      <c r="B102" s="72" t="s">
        <v>84</v>
      </c>
      <c r="C102" s="14"/>
      <c r="D102" s="15"/>
      <c r="E102" s="11"/>
    </row>
    <row r="103" spans="1:5" ht="16.5" customHeight="1">
      <c r="A103" s="12">
        <v>757</v>
      </c>
      <c r="B103" s="31" t="s">
        <v>85</v>
      </c>
      <c r="C103" s="14"/>
      <c r="D103" s="15"/>
      <c r="E103" s="11"/>
    </row>
    <row r="104" spans="1:5" ht="16.5" customHeight="1">
      <c r="A104" s="18">
        <v>758</v>
      </c>
      <c r="B104" s="73" t="s">
        <v>86</v>
      </c>
      <c r="C104" s="20"/>
      <c r="D104" s="74"/>
      <c r="E104" s="35"/>
    </row>
    <row r="105" spans="1:5" ht="16.5" customHeight="1">
      <c r="A105" s="22">
        <v>75</v>
      </c>
      <c r="B105" s="69" t="s">
        <v>87</v>
      </c>
      <c r="C105" s="24"/>
      <c r="D105" s="70"/>
      <c r="E105" s="71">
        <f>SUM(E101:E104)</f>
        <v>0</v>
      </c>
    </row>
    <row r="106" spans="1:5" ht="12" customHeight="1">
      <c r="A106" s="22">
        <v>76</v>
      </c>
      <c r="B106" s="69" t="s">
        <v>88</v>
      </c>
      <c r="C106" s="24"/>
      <c r="D106" s="70"/>
      <c r="E106" s="75"/>
    </row>
    <row r="107" spans="1:5" ht="12" customHeight="1">
      <c r="A107" s="7">
        <v>771</v>
      </c>
      <c r="B107" s="76" t="s">
        <v>89</v>
      </c>
      <c r="C107" s="9"/>
      <c r="D107" s="10"/>
      <c r="E107" s="11"/>
    </row>
    <row r="108" spans="1:5" ht="12.75" customHeight="1">
      <c r="A108" s="12">
        <v>775</v>
      </c>
      <c r="B108" s="31" t="s">
        <v>90</v>
      </c>
      <c r="C108" s="14"/>
      <c r="D108" s="15"/>
      <c r="E108" s="11"/>
    </row>
    <row r="109" spans="1:5" ht="12.75" customHeight="1">
      <c r="A109" s="18">
        <v>777</v>
      </c>
      <c r="B109" s="66" t="s">
        <v>91</v>
      </c>
      <c r="C109" s="67"/>
      <c r="D109" s="68"/>
      <c r="E109" s="21"/>
    </row>
    <row r="110" spans="1:5" ht="12.75" customHeight="1">
      <c r="A110" s="22">
        <v>77</v>
      </c>
      <c r="B110" s="77" t="s">
        <v>92</v>
      </c>
      <c r="C110" s="78"/>
      <c r="D110" s="70"/>
      <c r="E110" s="71">
        <f>SUM(E107:E109)</f>
        <v>0</v>
      </c>
    </row>
    <row r="111" spans="1:5" ht="12.75" customHeight="1">
      <c r="A111" s="7">
        <v>7811</v>
      </c>
      <c r="B111" s="79" t="s">
        <v>93</v>
      </c>
      <c r="C111" s="9"/>
      <c r="D111" s="10"/>
      <c r="E111" s="11"/>
    </row>
    <row r="112" spans="1:5" ht="12.75" customHeight="1">
      <c r="A112" s="12">
        <v>7815</v>
      </c>
      <c r="B112" s="72" t="s">
        <v>94</v>
      </c>
      <c r="C112" s="14"/>
      <c r="D112" s="15"/>
      <c r="E112" s="11"/>
    </row>
    <row r="113" spans="1:5" ht="12.75" customHeight="1">
      <c r="A113" s="80">
        <v>7817</v>
      </c>
      <c r="B113" s="72" t="s">
        <v>95</v>
      </c>
      <c r="C113" s="81"/>
      <c r="D113" s="82"/>
      <c r="E113" s="21"/>
    </row>
    <row r="114" spans="1:5" ht="12.75" customHeight="1">
      <c r="A114" s="22">
        <v>78</v>
      </c>
      <c r="B114" s="69" t="s">
        <v>96</v>
      </c>
      <c r="C114" s="24"/>
      <c r="D114" s="39"/>
      <c r="E114" s="71">
        <f>SUM(E111:E113)</f>
        <v>0</v>
      </c>
    </row>
    <row r="115" spans="1:5" ht="12.75" customHeight="1">
      <c r="A115" s="22">
        <v>79</v>
      </c>
      <c r="B115" s="69" t="s">
        <v>97</v>
      </c>
      <c r="C115" s="24"/>
      <c r="D115" s="39"/>
      <c r="E115" s="83"/>
    </row>
    <row r="116" spans="1:5" ht="12.75" customHeight="1">
      <c r="A116" s="84"/>
      <c r="B116" s="85" t="s">
        <v>98</v>
      </c>
      <c r="C116" s="86"/>
      <c r="D116" s="19"/>
      <c r="E116" s="11">
        <f>SUM(E115+E114+E110+E106+E105+E100+E81)</f>
        <v>0</v>
      </c>
    </row>
    <row r="117" spans="1:5" ht="12.75" customHeight="1">
      <c r="A117" s="87">
        <v>129</v>
      </c>
      <c r="B117" s="88" t="s">
        <v>99</v>
      </c>
      <c r="C117" s="89"/>
      <c r="D117" s="68"/>
      <c r="E117" s="21"/>
    </row>
    <row r="118" spans="1:5" ht="12.75" customHeight="1">
      <c r="A118" s="50"/>
      <c r="B118" s="90" t="s">
        <v>100</v>
      </c>
      <c r="C118" s="89"/>
      <c r="D118" s="91"/>
      <c r="E118" s="92">
        <f>E117+E116</f>
        <v>0</v>
      </c>
    </row>
    <row r="119" spans="1:5" ht="12.75" customHeight="1">
      <c r="A119" s="42"/>
      <c r="B119" s="41"/>
      <c r="C119" s="42"/>
      <c r="D119" s="19"/>
      <c r="E119" s="92"/>
    </row>
    <row r="120" spans="1:5" ht="12.75" customHeight="1">
      <c r="A120" s="7">
        <v>86</v>
      </c>
      <c r="B120" s="79" t="s">
        <v>101</v>
      </c>
      <c r="C120" s="9"/>
      <c r="D120" s="10"/>
      <c r="E120" s="27"/>
    </row>
    <row r="121" spans="1:5" ht="12.75" customHeight="1">
      <c r="A121" s="34">
        <v>87</v>
      </c>
      <c r="B121" s="93" t="s">
        <v>102</v>
      </c>
      <c r="C121" s="94"/>
      <c r="D121" s="74"/>
      <c r="E121" s="35"/>
    </row>
    <row r="122" spans="1:5" ht="12.75" customHeight="1">
      <c r="A122" s="42"/>
      <c r="B122" s="41"/>
      <c r="C122" s="42"/>
      <c r="D122" s="19"/>
    </row>
    <row r="123" spans="1:5" ht="12.75" customHeight="1">
      <c r="A123" s="95" t="s">
        <v>103</v>
      </c>
      <c r="B123" s="95"/>
      <c r="C123" s="95"/>
      <c r="D123" s="96"/>
    </row>
    <row r="124" spans="1:5" ht="12.75" customHeight="1"/>
    <row r="125" spans="1:5" ht="12.75" customHeight="1"/>
    <row r="126" spans="1:5" ht="12.75" customHeight="1"/>
    <row r="127" spans="1:5" ht="14.25" customHeight="1">
      <c r="D127" s="97" t="s">
        <v>104</v>
      </c>
    </row>
    <row r="128" spans="1:5" ht="14.25" customHeight="1">
      <c r="D128" s="97" t="s">
        <v>105</v>
      </c>
    </row>
    <row r="129" spans="1:4" ht="14.25" customHeight="1">
      <c r="A129" s="56" t="s">
        <v>65</v>
      </c>
      <c r="D129" s="98" t="s">
        <v>106</v>
      </c>
    </row>
  </sheetData>
  <sheetProtection selectLockedCells="1" selectUnlockedCells="1"/>
  <mergeCells count="4">
    <mergeCell ref="A4:E4"/>
    <mergeCell ref="A6:D6"/>
    <mergeCell ref="A74:E74"/>
    <mergeCell ref="A77:D77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92" firstPageNumber="0" orientation="portrait" horizontalDpi="300" verticalDpi="300" r:id="rId1"/>
  <headerFooter alignWithMargins="0"/>
  <rowBreaks count="1" manualBreakCount="1">
    <brk id="6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4"/>
  <sheetViews>
    <sheetView view="pageBreakPreview" zoomScale="85" zoomScaleSheetLayoutView="85" workbookViewId="0">
      <selection activeCell="E61" sqref="E61"/>
    </sheetView>
  </sheetViews>
  <sheetFormatPr defaultColWidth="11.42578125" defaultRowHeight="12.75" customHeight="1"/>
  <cols>
    <col min="1" max="1" width="7.28515625" style="1" customWidth="1"/>
    <col min="2" max="2" width="1.28515625" style="99" customWidth="1"/>
    <col min="3" max="3" width="91.42578125" style="1" customWidth="1"/>
    <col min="4" max="16384" width="11.42578125" style="1"/>
  </cols>
  <sheetData>
    <row r="1" spans="1:3" ht="12.75" customHeight="1">
      <c r="C1" s="100"/>
    </row>
    <row r="10" spans="1:3" ht="12.75" customHeight="1">
      <c r="A10" s="101" t="s">
        <v>111</v>
      </c>
    </row>
    <row r="11" spans="1:3" ht="4.5" customHeight="1"/>
    <row r="12" spans="1:3" ht="9.6" customHeight="1"/>
    <row r="13" spans="1:3" ht="12.75" customHeight="1">
      <c r="A13" s="1">
        <v>6061</v>
      </c>
      <c r="B13" s="99" t="s">
        <v>112</v>
      </c>
      <c r="C13" s="1" t="s">
        <v>113</v>
      </c>
    </row>
    <row r="15" spans="1:3" ht="12.75" customHeight="1">
      <c r="A15" s="1">
        <v>60631</v>
      </c>
      <c r="B15" s="99" t="s">
        <v>112</v>
      </c>
      <c r="C15" s="1" t="s">
        <v>114</v>
      </c>
    </row>
    <row r="16" spans="1:3" ht="12.75" customHeight="1">
      <c r="C16" s="1" t="s">
        <v>115</v>
      </c>
    </row>
    <row r="18" spans="1:3" ht="12.75" customHeight="1">
      <c r="A18" s="1">
        <v>611</v>
      </c>
      <c r="B18" s="99" t="s">
        <v>112</v>
      </c>
      <c r="C18" s="1" t="s">
        <v>116</v>
      </c>
    </row>
    <row r="19" spans="1:3" ht="12.75" customHeight="1">
      <c r="C19" s="1" t="s">
        <v>117</v>
      </c>
    </row>
    <row r="20" spans="1:3" ht="12.75" customHeight="1">
      <c r="C20" s="1" t="s">
        <v>118</v>
      </c>
    </row>
    <row r="22" spans="1:3" ht="12.75" customHeight="1">
      <c r="A22" s="1">
        <v>613</v>
      </c>
      <c r="B22" s="99" t="s">
        <v>112</v>
      </c>
      <c r="C22" s="1" t="s">
        <v>119</v>
      </c>
    </row>
    <row r="24" spans="1:3" ht="12.75" customHeight="1">
      <c r="A24" s="1">
        <v>615</v>
      </c>
      <c r="B24" s="99" t="s">
        <v>112</v>
      </c>
      <c r="C24" s="1" t="s">
        <v>120</v>
      </c>
    </row>
    <row r="26" spans="1:3" ht="12.75" customHeight="1">
      <c r="A26" s="1">
        <v>621</v>
      </c>
      <c r="B26" s="99" t="s">
        <v>112</v>
      </c>
      <c r="C26" s="1" t="s">
        <v>121</v>
      </c>
    </row>
    <row r="28" spans="1:3" ht="12.75" customHeight="1">
      <c r="A28" s="1">
        <v>622</v>
      </c>
      <c r="B28" s="99" t="s">
        <v>112</v>
      </c>
      <c r="C28" s="1" t="s">
        <v>122</v>
      </c>
    </row>
    <row r="29" spans="1:3" ht="12.75" customHeight="1">
      <c r="C29" s="1" t="s">
        <v>123</v>
      </c>
    </row>
    <row r="30" spans="1:3" ht="12.75" customHeight="1">
      <c r="C30" s="1" t="s">
        <v>124</v>
      </c>
    </row>
    <row r="31" spans="1:3" ht="12.75" customHeight="1">
      <c r="C31" s="1" t="s">
        <v>125</v>
      </c>
    </row>
    <row r="33" spans="1:3" ht="12.75" customHeight="1">
      <c r="A33" s="1">
        <v>625</v>
      </c>
      <c r="B33" s="99" t="s">
        <v>112</v>
      </c>
      <c r="C33" s="1" t="s">
        <v>126</v>
      </c>
    </row>
    <row r="34" spans="1:3" ht="12.75" customHeight="1">
      <c r="C34" s="1" t="s">
        <v>127</v>
      </c>
    </row>
    <row r="36" spans="1:3" ht="12.75" customHeight="1">
      <c r="A36" s="1">
        <v>628282</v>
      </c>
      <c r="B36" s="99" t="s">
        <v>112</v>
      </c>
      <c r="C36" s="1" t="s">
        <v>128</v>
      </c>
    </row>
    <row r="37" spans="1:3" ht="12.75" customHeight="1">
      <c r="C37" s="1" t="s">
        <v>129</v>
      </c>
    </row>
    <row r="39" spans="1:3" ht="12.75" customHeight="1">
      <c r="A39" s="1">
        <v>66</v>
      </c>
      <c r="B39" s="99" t="s">
        <v>112</v>
      </c>
      <c r="C39" s="1" t="s">
        <v>130</v>
      </c>
    </row>
    <row r="41" spans="1:3" ht="12.75" customHeight="1">
      <c r="A41" s="1">
        <v>671</v>
      </c>
      <c r="B41" s="99" t="s">
        <v>112</v>
      </c>
      <c r="C41" s="1" t="s">
        <v>131</v>
      </c>
    </row>
    <row r="42" spans="1:3" ht="12.75" customHeight="1">
      <c r="C42" s="1" t="s">
        <v>132</v>
      </c>
    </row>
    <row r="43" spans="1:3" ht="12.75" customHeight="1">
      <c r="C43" s="1" t="s">
        <v>133</v>
      </c>
    </row>
    <row r="44" spans="1:3" ht="12.75" customHeight="1">
      <c r="C44" s="1" t="s">
        <v>134</v>
      </c>
    </row>
    <row r="45" spans="1:3" ht="12.75" customHeight="1">
      <c r="C45" s="1" t="s">
        <v>135</v>
      </c>
    </row>
    <row r="47" spans="1:3" ht="12.75" customHeight="1">
      <c r="A47" s="1">
        <v>681</v>
      </c>
      <c r="B47" s="99" t="s">
        <v>112</v>
      </c>
      <c r="C47" s="1" t="s">
        <v>136</v>
      </c>
    </row>
    <row r="48" spans="1:3" ht="12.75" customHeight="1">
      <c r="C48" s="1" t="s">
        <v>137</v>
      </c>
    </row>
    <row r="49" spans="1:3" ht="12.75" customHeight="1">
      <c r="C49" s="1" t="s">
        <v>138</v>
      </c>
    </row>
    <row r="51" spans="1:3" ht="12.75" customHeight="1">
      <c r="A51" s="1">
        <v>722</v>
      </c>
      <c r="B51" s="99" t="s">
        <v>112</v>
      </c>
      <c r="C51" s="1" t="s">
        <v>139</v>
      </c>
    </row>
    <row r="52" spans="1:3" ht="12.75" customHeight="1">
      <c r="C52" s="1" t="s">
        <v>140</v>
      </c>
    </row>
    <row r="53" spans="1:3" ht="12.75" customHeight="1">
      <c r="C53" s="1" t="s">
        <v>141</v>
      </c>
    </row>
    <row r="55" spans="1:3" ht="12.75" customHeight="1">
      <c r="A55" s="1">
        <v>708</v>
      </c>
      <c r="C55" s="1" t="s">
        <v>142</v>
      </c>
    </row>
    <row r="57" spans="1:3" ht="12.75" customHeight="1">
      <c r="A57" s="1">
        <v>78</v>
      </c>
      <c r="B57" s="99" t="s">
        <v>112</v>
      </c>
      <c r="C57" s="1" t="s">
        <v>143</v>
      </c>
    </row>
    <row r="59" spans="1:3" ht="12.75" customHeight="1">
      <c r="A59" s="1">
        <v>86</v>
      </c>
      <c r="B59" s="126" t="s">
        <v>112</v>
      </c>
      <c r="C59" s="1" t="s">
        <v>144</v>
      </c>
    </row>
    <row r="60" spans="1:3" ht="12.75" customHeight="1">
      <c r="A60" s="1">
        <v>87</v>
      </c>
      <c r="B60" s="126"/>
      <c r="C60" s="1" t="s">
        <v>145</v>
      </c>
    </row>
    <row r="62" spans="1:3" ht="12.75" customHeight="1">
      <c r="A62" s="103" t="s">
        <v>146</v>
      </c>
      <c r="B62" s="104"/>
      <c r="C62" s="104"/>
    </row>
    <row r="63" spans="1:3" ht="27" customHeight="1">
      <c r="A63" s="127" t="s">
        <v>147</v>
      </c>
      <c r="B63" s="127"/>
      <c r="C63" s="127"/>
    </row>
    <row r="64" spans="1:3" ht="9.75" customHeight="1">
      <c r="A64" s="105" t="s">
        <v>65</v>
      </c>
    </row>
  </sheetData>
  <sheetProtection selectLockedCells="1" selectUnlockedCells="1"/>
  <mergeCells count="2">
    <mergeCell ref="B59:B60"/>
    <mergeCell ref="A63:C63"/>
  </mergeCells>
  <printOptions horizontalCentered="1" verticalCentered="1"/>
  <pageMargins left="0.19652777777777777" right="0.19652777777777777" top="0" bottom="0.39374999999999999" header="0.51180555555555551" footer="0.51180555555555551"/>
  <pageSetup paperSize="9" scale="99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2"/>
  <sheetViews>
    <sheetView view="pageBreakPreview" zoomScale="85" zoomScaleSheetLayoutView="85" workbookViewId="0">
      <selection activeCell="R25" sqref="R25"/>
    </sheetView>
  </sheetViews>
  <sheetFormatPr defaultColWidth="11.42578125" defaultRowHeight="12.75" customHeight="1"/>
  <cols>
    <col min="1" max="2" width="11.42578125" style="1"/>
    <col min="3" max="3" width="16.85546875" style="1" customWidth="1"/>
    <col min="4" max="4" width="12.7109375" style="1" customWidth="1"/>
    <col min="5" max="5" width="13" style="1" customWidth="1"/>
    <col min="6" max="6" width="24" style="1" customWidth="1"/>
    <col min="7" max="7" width="12.7109375" style="1" customWidth="1"/>
    <col min="8" max="16384" width="11.42578125" style="1"/>
  </cols>
  <sheetData>
    <row r="1" spans="1:7" ht="12.75" customHeight="1">
      <c r="G1" s="106"/>
    </row>
    <row r="2" spans="1:7" ht="5.25" customHeight="1"/>
    <row r="7" spans="1:7" ht="12.75" customHeight="1">
      <c r="A7" s="102"/>
      <c r="B7" s="102"/>
      <c r="G7" s="102"/>
    </row>
    <row r="8" spans="1:7" ht="12.75" customHeight="1">
      <c r="A8" s="102"/>
      <c r="B8" s="102"/>
      <c r="G8" s="102"/>
    </row>
    <row r="9" spans="1:7" ht="9.75" customHeight="1">
      <c r="A9" s="107"/>
      <c r="B9" s="107"/>
      <c r="C9" s="107"/>
      <c r="D9" s="107"/>
      <c r="E9" s="107"/>
      <c r="F9" s="107"/>
      <c r="G9" s="107"/>
    </row>
    <row r="10" spans="1:7" ht="17.25" customHeight="1">
      <c r="A10" s="128" t="s">
        <v>148</v>
      </c>
      <c r="B10" s="128"/>
      <c r="C10" s="129"/>
      <c r="D10" s="129"/>
      <c r="E10" s="107"/>
      <c r="F10" s="107"/>
      <c r="G10" s="107"/>
    </row>
    <row r="12" spans="1:7" ht="18" customHeight="1">
      <c r="A12" s="130" t="s">
        <v>149</v>
      </c>
      <c r="B12" s="130"/>
      <c r="C12" s="130"/>
      <c r="D12" s="130"/>
      <c r="E12" s="130"/>
      <c r="F12" s="130"/>
      <c r="G12" s="130"/>
    </row>
    <row r="14" spans="1:7" ht="17.25" customHeight="1">
      <c r="A14" s="131" t="s">
        <v>150</v>
      </c>
      <c r="B14" s="131"/>
      <c r="C14" s="131"/>
      <c r="D14" s="132"/>
      <c r="E14" s="132"/>
      <c r="F14" s="132"/>
    </row>
    <row r="16" spans="1:7" ht="17.25" customHeight="1">
      <c r="A16" s="131" t="s">
        <v>151</v>
      </c>
      <c r="B16" s="131"/>
      <c r="C16" s="131"/>
      <c r="D16" s="132"/>
      <c r="E16" s="132"/>
      <c r="F16" s="132"/>
    </row>
    <row r="18" spans="1:7" ht="17.25" customHeight="1">
      <c r="A18" s="133" t="s">
        <v>152</v>
      </c>
      <c r="B18" s="133"/>
      <c r="C18" s="133"/>
      <c r="D18" s="132"/>
      <c r="E18" s="132"/>
      <c r="F18" s="132"/>
    </row>
    <row r="20" spans="1:7" ht="12.75" customHeight="1">
      <c r="A20" s="134" t="s">
        <v>153</v>
      </c>
      <c r="B20" s="134"/>
      <c r="C20" s="134"/>
      <c r="D20" s="134"/>
      <c r="E20" s="134" t="s">
        <v>154</v>
      </c>
      <c r="F20" s="134"/>
      <c r="G20" s="134"/>
    </row>
    <row r="21" spans="1:7" ht="12.75" customHeight="1">
      <c r="A21" s="135" t="s">
        <v>12</v>
      </c>
      <c r="B21" s="135"/>
      <c r="C21" s="135"/>
      <c r="D21" s="108"/>
      <c r="E21" s="136" t="s">
        <v>155</v>
      </c>
      <c r="F21" s="136"/>
      <c r="G21" s="109"/>
    </row>
    <row r="22" spans="1:7" ht="12.75" customHeight="1">
      <c r="A22" s="136" t="s">
        <v>156</v>
      </c>
      <c r="B22" s="136"/>
      <c r="C22" s="136"/>
      <c r="D22" s="109"/>
      <c r="E22" s="137" t="s">
        <v>157</v>
      </c>
      <c r="F22" s="137"/>
      <c r="G22" s="110"/>
    </row>
    <row r="23" spans="1:7" ht="12.75" customHeight="1">
      <c r="A23" s="137" t="s">
        <v>158</v>
      </c>
      <c r="B23" s="137"/>
      <c r="C23" s="137"/>
      <c r="D23" s="110"/>
      <c r="E23" s="137" t="s">
        <v>159</v>
      </c>
      <c r="F23" s="137"/>
      <c r="G23" s="110"/>
    </row>
    <row r="24" spans="1:7" ht="12.75" customHeight="1">
      <c r="A24" s="137" t="s">
        <v>160</v>
      </c>
      <c r="B24" s="137"/>
      <c r="C24" s="137"/>
      <c r="D24" s="110"/>
      <c r="E24" s="137" t="s">
        <v>161</v>
      </c>
      <c r="F24" s="137"/>
      <c r="G24" s="110"/>
    </row>
    <row r="25" spans="1:7" ht="12.75" customHeight="1">
      <c r="A25" s="137" t="s">
        <v>162</v>
      </c>
      <c r="B25" s="137"/>
      <c r="C25" s="137"/>
      <c r="D25" s="110"/>
      <c r="E25" s="137" t="s">
        <v>163</v>
      </c>
      <c r="F25" s="137"/>
      <c r="G25" s="110"/>
    </row>
    <row r="26" spans="1:7" ht="12.75" customHeight="1">
      <c r="A26" s="137" t="s">
        <v>164</v>
      </c>
      <c r="B26" s="137"/>
      <c r="C26" s="137"/>
      <c r="D26" s="110"/>
      <c r="E26" s="137" t="s">
        <v>163</v>
      </c>
      <c r="F26" s="137"/>
      <c r="G26" s="110"/>
    </row>
    <row r="27" spans="1:7" ht="12.75" customHeight="1">
      <c r="A27" s="137" t="s">
        <v>165</v>
      </c>
      <c r="B27" s="137"/>
      <c r="C27" s="137"/>
      <c r="D27" s="110"/>
      <c r="E27" s="137" t="s">
        <v>163</v>
      </c>
      <c r="F27" s="137"/>
      <c r="G27" s="110"/>
    </row>
    <row r="28" spans="1:7" ht="12.75" customHeight="1">
      <c r="A28" s="138" t="s">
        <v>166</v>
      </c>
      <c r="B28" s="138"/>
      <c r="C28" s="138"/>
      <c r="D28" s="110"/>
      <c r="E28" s="137" t="s">
        <v>163</v>
      </c>
      <c r="F28" s="137"/>
      <c r="G28" s="110"/>
    </row>
    <row r="29" spans="1:7" ht="12.75" customHeight="1">
      <c r="A29" s="137" t="s">
        <v>167</v>
      </c>
      <c r="B29" s="137"/>
      <c r="C29" s="137"/>
      <c r="D29" s="110"/>
      <c r="E29" s="137" t="s">
        <v>168</v>
      </c>
      <c r="F29" s="137"/>
      <c r="G29" s="110"/>
    </row>
    <row r="30" spans="1:7" ht="12.75" customHeight="1">
      <c r="A30" s="137" t="s">
        <v>169</v>
      </c>
      <c r="B30" s="137"/>
      <c r="C30" s="137"/>
      <c r="D30" s="110"/>
      <c r="E30" s="137" t="s">
        <v>163</v>
      </c>
      <c r="F30" s="137"/>
      <c r="G30" s="110"/>
    </row>
    <row r="31" spans="1:7" ht="12.75" customHeight="1">
      <c r="A31" s="137" t="s">
        <v>17</v>
      </c>
      <c r="B31" s="137"/>
      <c r="C31" s="137"/>
      <c r="D31" s="110"/>
      <c r="E31" s="137" t="s">
        <v>163</v>
      </c>
      <c r="F31" s="137"/>
      <c r="G31" s="110"/>
    </row>
    <row r="32" spans="1:7" ht="12.75" customHeight="1">
      <c r="A32" s="137" t="s">
        <v>170</v>
      </c>
      <c r="B32" s="137"/>
      <c r="C32" s="137"/>
      <c r="D32" s="110"/>
      <c r="E32" s="137" t="s">
        <v>163</v>
      </c>
      <c r="F32" s="137"/>
      <c r="G32" s="110"/>
    </row>
    <row r="33" spans="1:7" ht="12.75" customHeight="1">
      <c r="A33" s="138" t="s">
        <v>171</v>
      </c>
      <c r="B33" s="138"/>
      <c r="C33" s="138"/>
      <c r="D33" s="110"/>
      <c r="E33" s="137" t="s">
        <v>163</v>
      </c>
      <c r="F33" s="137"/>
      <c r="G33" s="110"/>
    </row>
    <row r="34" spans="1:7" ht="12.75" customHeight="1">
      <c r="A34" s="137" t="s">
        <v>172</v>
      </c>
      <c r="B34" s="137"/>
      <c r="C34" s="137"/>
      <c r="D34" s="110"/>
      <c r="E34" s="137"/>
      <c r="F34" s="137"/>
      <c r="G34" s="110"/>
    </row>
    <row r="35" spans="1:7" ht="12.75" customHeight="1">
      <c r="A35" s="137" t="s">
        <v>173</v>
      </c>
      <c r="B35" s="137"/>
      <c r="C35" s="137"/>
      <c r="D35" s="110"/>
      <c r="E35" s="137"/>
      <c r="F35" s="137"/>
      <c r="G35" s="110"/>
    </row>
    <row r="36" spans="1:7" ht="12.75" customHeight="1">
      <c r="A36" s="137" t="s">
        <v>29</v>
      </c>
      <c r="B36" s="137"/>
      <c r="C36" s="137"/>
      <c r="D36" s="110"/>
      <c r="E36" s="137"/>
      <c r="F36" s="137"/>
      <c r="G36" s="110"/>
    </row>
    <row r="37" spans="1:7" ht="12.75" customHeight="1">
      <c r="A37" s="138" t="s">
        <v>174</v>
      </c>
      <c r="B37" s="138"/>
      <c r="C37" s="138"/>
      <c r="D37" s="110"/>
      <c r="E37" s="137"/>
      <c r="F37" s="137"/>
      <c r="G37" s="110"/>
    </row>
    <row r="38" spans="1:7" ht="12.75" customHeight="1">
      <c r="A38" s="137" t="s">
        <v>175</v>
      </c>
      <c r="B38" s="137"/>
      <c r="C38" s="137"/>
      <c r="D38" s="110"/>
      <c r="E38" s="137"/>
      <c r="F38" s="137"/>
      <c r="G38" s="110"/>
    </row>
    <row r="39" spans="1:7" ht="12.75" customHeight="1">
      <c r="A39" s="137" t="s">
        <v>39</v>
      </c>
      <c r="B39" s="137"/>
      <c r="C39" s="137"/>
      <c r="D39" s="110"/>
      <c r="E39" s="137"/>
      <c r="F39" s="137"/>
      <c r="G39" s="110"/>
    </row>
    <row r="40" spans="1:7" ht="12.75" customHeight="1">
      <c r="A40" s="138" t="s">
        <v>48</v>
      </c>
      <c r="B40" s="138"/>
      <c r="C40" s="138"/>
      <c r="D40" s="110"/>
      <c r="E40" s="137"/>
      <c r="F40" s="137"/>
      <c r="G40" s="110"/>
    </row>
    <row r="41" spans="1:7" ht="12.75" customHeight="1">
      <c r="A41" s="137" t="s">
        <v>176</v>
      </c>
      <c r="B41" s="137"/>
      <c r="C41" s="137"/>
      <c r="D41" s="110"/>
      <c r="E41" s="137"/>
      <c r="F41" s="137"/>
      <c r="G41" s="110"/>
    </row>
    <row r="42" spans="1:7" ht="12.75" customHeight="1">
      <c r="A42" s="137" t="s">
        <v>177</v>
      </c>
      <c r="B42" s="137"/>
      <c r="C42" s="137"/>
      <c r="D42" s="110"/>
      <c r="E42" s="137"/>
      <c r="F42" s="137"/>
      <c r="G42" s="110"/>
    </row>
    <row r="43" spans="1:7" ht="12.75" customHeight="1">
      <c r="A43" s="141"/>
      <c r="B43" s="141"/>
      <c r="C43" s="141"/>
      <c r="D43" s="111"/>
      <c r="E43" s="141"/>
      <c r="F43" s="141"/>
      <c r="G43" s="111"/>
    </row>
    <row r="44" spans="1:7" ht="12.75" customHeight="1">
      <c r="A44" s="135" t="s">
        <v>178</v>
      </c>
      <c r="B44" s="135"/>
      <c r="C44" s="135"/>
      <c r="D44" s="112"/>
      <c r="E44" s="135" t="s">
        <v>179</v>
      </c>
      <c r="F44" s="135"/>
      <c r="G44" s="112"/>
    </row>
    <row r="45" spans="1:7" ht="35.25" customHeight="1">
      <c r="A45" s="134" t="s">
        <v>180</v>
      </c>
      <c r="B45" s="134"/>
      <c r="C45" s="134"/>
      <c r="D45" s="134"/>
      <c r="E45" s="134"/>
      <c r="F45" s="134"/>
      <c r="G45" s="134"/>
    </row>
    <row r="46" spans="1:7" ht="12" customHeight="1">
      <c r="A46" s="113"/>
      <c r="B46" s="113"/>
      <c r="C46" s="113"/>
      <c r="D46" s="113"/>
      <c r="E46" s="113"/>
      <c r="F46" s="113"/>
      <c r="G46" s="113"/>
    </row>
    <row r="47" spans="1:7" ht="15" customHeight="1">
      <c r="A47" s="113"/>
      <c r="B47" s="113"/>
      <c r="C47" s="113"/>
      <c r="D47" s="113"/>
      <c r="E47" s="142" t="s">
        <v>181</v>
      </c>
      <c r="F47" s="142"/>
      <c r="G47" s="142"/>
    </row>
    <row r="48" spans="1:7" ht="15" customHeight="1">
      <c r="E48" s="142"/>
      <c r="F48" s="142"/>
      <c r="G48" s="142"/>
    </row>
    <row r="49" spans="1:7" ht="15" customHeight="1">
      <c r="A49" s="143" t="s">
        <v>182</v>
      </c>
      <c r="B49" s="143"/>
      <c r="E49" s="142"/>
      <c r="F49" s="142"/>
      <c r="G49" s="142"/>
    </row>
    <row r="50" spans="1:7" ht="12.75" customHeight="1">
      <c r="A50" s="101"/>
      <c r="E50" s="114" t="s">
        <v>105</v>
      </c>
      <c r="F50" s="115"/>
      <c r="G50" s="116"/>
    </row>
    <row r="51" spans="1:7" ht="12.75" customHeight="1">
      <c r="E51" s="139" t="s">
        <v>183</v>
      </c>
      <c r="F51" s="139"/>
      <c r="G51" s="139"/>
    </row>
    <row r="52" spans="1:7" ht="12.75" customHeight="1">
      <c r="E52" s="117"/>
      <c r="F52" s="118"/>
      <c r="G52" s="119"/>
    </row>
    <row r="53" spans="1:7" ht="12" customHeight="1">
      <c r="E53" s="117"/>
      <c r="F53" s="118"/>
      <c r="G53" s="119"/>
    </row>
    <row r="54" spans="1:7" ht="12.75" customHeight="1">
      <c r="E54" s="117"/>
      <c r="F54" s="118"/>
      <c r="G54" s="119"/>
    </row>
    <row r="55" spans="1:7" ht="12.75" customHeight="1">
      <c r="E55" s="120"/>
      <c r="F55" s="121"/>
      <c r="G55" s="122"/>
    </row>
    <row r="56" spans="1:7" ht="12" customHeight="1">
      <c r="A56" s="123" t="s">
        <v>184</v>
      </c>
    </row>
    <row r="57" spans="1:7" ht="6.75" customHeight="1"/>
    <row r="58" spans="1:7" ht="25.5" customHeight="1">
      <c r="A58" s="140" t="s">
        <v>185</v>
      </c>
      <c r="B58" s="140"/>
      <c r="C58" s="140"/>
      <c r="D58" s="140"/>
      <c r="E58" s="140"/>
      <c r="F58" s="140"/>
      <c r="G58" s="140"/>
    </row>
    <row r="62" spans="1:7" ht="21" customHeight="1"/>
  </sheetData>
  <sheetProtection selectLockedCells="1" selectUnlockedCells="1"/>
  <mergeCells count="64">
    <mergeCell ref="A42:C42"/>
    <mergeCell ref="E42:F42"/>
    <mergeCell ref="E51:G51"/>
    <mergeCell ref="A58:G58"/>
    <mergeCell ref="A43:C43"/>
    <mergeCell ref="E43:F43"/>
    <mergeCell ref="A44:C44"/>
    <mergeCell ref="E44:F44"/>
    <mergeCell ref="A45:G45"/>
    <mergeCell ref="E47:G49"/>
    <mergeCell ref="A49:B49"/>
    <mergeCell ref="A39:C39"/>
    <mergeCell ref="E39:F39"/>
    <mergeCell ref="A40:C40"/>
    <mergeCell ref="E40:F40"/>
    <mergeCell ref="A41:C41"/>
    <mergeCell ref="E41:F41"/>
    <mergeCell ref="A36:C36"/>
    <mergeCell ref="E36:F36"/>
    <mergeCell ref="A37:C37"/>
    <mergeCell ref="E37:F37"/>
    <mergeCell ref="A38:C38"/>
    <mergeCell ref="E38:F38"/>
    <mergeCell ref="A33:C33"/>
    <mergeCell ref="E33:F33"/>
    <mergeCell ref="A34:C34"/>
    <mergeCell ref="E34:F34"/>
    <mergeCell ref="A35:C35"/>
    <mergeCell ref="E35:F35"/>
    <mergeCell ref="A30:C30"/>
    <mergeCell ref="E30:F30"/>
    <mergeCell ref="A31:C31"/>
    <mergeCell ref="E31:F31"/>
    <mergeCell ref="A32:C32"/>
    <mergeCell ref="E32:F32"/>
    <mergeCell ref="A27:C27"/>
    <mergeCell ref="E27:F27"/>
    <mergeCell ref="A28:C28"/>
    <mergeCell ref="E28:F28"/>
    <mergeCell ref="A29:C29"/>
    <mergeCell ref="E29:F29"/>
    <mergeCell ref="A24:C24"/>
    <mergeCell ref="E24:F24"/>
    <mergeCell ref="A25:C25"/>
    <mergeCell ref="E25:F25"/>
    <mergeCell ref="A26:C26"/>
    <mergeCell ref="E26:F26"/>
    <mergeCell ref="A21:C21"/>
    <mergeCell ref="E21:F21"/>
    <mergeCell ref="A22:C22"/>
    <mergeCell ref="E22:F22"/>
    <mergeCell ref="A23:C23"/>
    <mergeCell ref="E23:F23"/>
    <mergeCell ref="A16:C16"/>
    <mergeCell ref="D16:F16"/>
    <mergeCell ref="A18:C18"/>
    <mergeCell ref="D18:F18"/>
    <mergeCell ref="A20:D20"/>
    <mergeCell ref="E20:G20"/>
    <mergeCell ref="A10:B10"/>
    <mergeCell ref="C10:D10"/>
    <mergeCell ref="A12:G12"/>
    <mergeCell ref="A14:C14"/>
    <mergeCell ref="D14:F14"/>
  </mergeCells>
  <pageMargins left="0.19652777777777777" right="0.19652777777777777" top="0.25972222222222224" bottom="0.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562438-F1DF-4567-B447-248EF5AD35DC}"/>
</file>

<file path=customXml/itemProps2.xml><?xml version="1.0" encoding="utf-8"?>
<ds:datastoreItem xmlns:ds="http://schemas.openxmlformats.org/officeDocument/2006/customXml" ds:itemID="{CDB47B48-28C5-42A7-8BFE-B0EE9849EE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Isabelle DELAVAL-DUPUIS 608</dc:creator>
  <cp:keywords/>
  <dc:description/>
  <cp:lastModifiedBy>X</cp:lastModifiedBy>
  <cp:revision/>
  <dcterms:created xsi:type="dcterms:W3CDTF">2016-08-18T06:44:53Z</dcterms:created>
  <dcterms:modified xsi:type="dcterms:W3CDTF">2023-12-18T08:53:32Z</dcterms:modified>
  <cp:category/>
  <cp:contentStatus/>
</cp:coreProperties>
</file>