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el541\Downloads\"/>
    </mc:Choice>
  </mc:AlternateContent>
  <xr:revisionPtr revIDLastSave="0" documentId="8_{8FB76849-6F0F-42DA-B3DA-B5AD649BE685}" xr6:coauthVersionLast="46" xr6:coauthVersionMax="46" xr10:uidLastSave="{00000000-0000-0000-0000-000000000000}"/>
  <bookViews>
    <workbookView xWindow="330" yWindow="-120" windowWidth="28590" windowHeight="15840" xr2:uid="{00000000-000D-0000-FFFF-FFFF00000000}"/>
  </bookViews>
  <sheets>
    <sheet name="BUDGET PREVISIONNEL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F13" i="1"/>
  <c r="C13" i="1"/>
  <c r="F20" i="1"/>
  <c r="C23" i="1"/>
  <c r="C30" i="1"/>
  <c r="F31" i="1"/>
  <c r="F34" i="1"/>
  <c r="F36" i="1"/>
  <c r="F38" i="1"/>
  <c r="C40" i="1"/>
  <c r="F41" i="1"/>
  <c r="C43" i="1"/>
  <c r="C47" i="1"/>
  <c r="C49" i="1"/>
  <c r="C51" i="1"/>
  <c r="C53" i="1"/>
  <c r="C57" i="1"/>
  <c r="C59" i="1"/>
  <c r="F59" i="1" s="1"/>
  <c r="F62" i="1" s="1"/>
  <c r="C62" i="1" l="1"/>
  <c r="C63" i="1"/>
  <c r="F63" i="1"/>
  <c r="F64" i="1" s="1"/>
</calcChain>
</file>

<file path=xl/sharedStrings.xml><?xml version="1.0" encoding="utf-8"?>
<sst xmlns="http://schemas.openxmlformats.org/spreadsheetml/2006/main" count="121" uniqueCount="116">
  <si>
    <t>indiquer les dates                                   DU</t>
  </si>
  <si>
    <t xml:space="preserve">AU </t>
  </si>
  <si>
    <t>Numéro Dossier :</t>
  </si>
  <si>
    <t xml:space="preserve">Désignation et adresse du gestionnaire :                                        </t>
  </si>
  <si>
    <t>Personne à contacter :</t>
  </si>
  <si>
    <t>Equipement concerné :</t>
  </si>
  <si>
    <t>N° des comptes</t>
  </si>
  <si>
    <t>NATURE  DES  DEPENSES</t>
  </si>
  <si>
    <t>MONTANT</t>
  </si>
  <si>
    <t xml:space="preserve">RECETTES </t>
  </si>
  <si>
    <t>ACHATS</t>
  </si>
  <si>
    <t>PRESTATION DE SERVICE</t>
  </si>
  <si>
    <t>Alimentation - Boissons</t>
  </si>
  <si>
    <t>Prestation de service CAF reçue ou à recevoir</t>
  </si>
  <si>
    <t>Fournitures d’ateliers, pharmacie</t>
  </si>
  <si>
    <r>
      <t xml:space="preserve">Participations des usagers </t>
    </r>
    <r>
      <rPr>
        <b/>
        <sz val="12"/>
        <rFont val="Arial"/>
        <family val="2"/>
      </rPr>
      <t>facturées au titre de l'exercice</t>
    </r>
    <r>
      <rPr>
        <sz val="12"/>
        <rFont val="Arial"/>
        <family val="2"/>
      </rPr>
      <t xml:space="preserve">- Enfants  0 - 4 ans pour la PSU </t>
    </r>
    <r>
      <rPr>
        <b/>
        <sz val="12"/>
        <rFont val="Arial"/>
        <family val="2"/>
      </rPr>
      <t>tous régimes confondus</t>
    </r>
  </si>
  <si>
    <t>Combustibles et carburants</t>
  </si>
  <si>
    <t>Eau - Gaz - Electricité</t>
  </si>
  <si>
    <r>
      <t xml:space="preserve">Autres participations </t>
    </r>
    <r>
      <rPr>
        <b/>
        <sz val="12"/>
        <rFont val="Arial"/>
        <family val="2"/>
      </rPr>
      <t>facturées au titre de l'exercice</t>
    </r>
    <r>
      <rPr>
        <sz val="12"/>
        <rFont val="Arial"/>
        <family val="2"/>
      </rPr>
      <t xml:space="preserve"> (enfants &gt; 4 ans PSU, tous âges pour accueil de loisirs et autres PS, supplément hors commune, prestation de service MSA ou complément versé par SNCF, etc)</t>
    </r>
  </si>
  <si>
    <t>Produit d'entretien</t>
  </si>
  <si>
    <t>Fournitures hôtelières et restauration</t>
  </si>
  <si>
    <t>SUBVENTION D'EXPLOITATION</t>
  </si>
  <si>
    <t>Petit équipement - Petit outillage</t>
  </si>
  <si>
    <t>Fournitures administr. et de bureau</t>
  </si>
  <si>
    <t>Subventions et prestations de services versées par l'Etat</t>
  </si>
  <si>
    <t>Fournitures (éducatives, loisirs, sorties hors transport. ..)</t>
  </si>
  <si>
    <t>Subventions et prestations de services régionales</t>
  </si>
  <si>
    <t>SERVICES EXTERIEURS</t>
  </si>
  <si>
    <t>Subventions et prestations de services départementales</t>
  </si>
  <si>
    <t>Formation des bénévoles</t>
  </si>
  <si>
    <t>Subventions et prestations de services communales</t>
  </si>
  <si>
    <t>Locations mobilières ou immobilières</t>
  </si>
  <si>
    <t>Subvention exploitation et PS versées par organ. nat. (dont PS MSA)</t>
  </si>
  <si>
    <t>Charges locatives</t>
  </si>
  <si>
    <t>Subvention exploitation CAF</t>
  </si>
  <si>
    <t>Entretien et réparations</t>
  </si>
  <si>
    <t>Subvention exploitation et PS EPCI (intercommunalité)</t>
  </si>
  <si>
    <t>Primes d'assurance</t>
  </si>
  <si>
    <t>Subvention exploitation et PS versées par une entreprise</t>
  </si>
  <si>
    <t>Documentation</t>
  </si>
  <si>
    <t>Subv et PS versées par une autre entité publique</t>
  </si>
  <si>
    <t>AUTRES SERVICES EXTERIEURS</t>
  </si>
  <si>
    <t xml:space="preserve">AUTRES PROD. DE GESTION </t>
  </si>
  <si>
    <r>
      <t>Frais de commissaire au compte</t>
    </r>
    <r>
      <rPr>
        <i/>
        <sz val="12"/>
        <rFont val="Arial"/>
        <family val="2"/>
      </rPr>
      <t xml:space="preserve"> </t>
    </r>
    <r>
      <rPr>
        <i/>
        <sz val="11"/>
        <rFont val="Arial"/>
        <family val="2"/>
      </rPr>
      <t>(obligation réglementaire si subv.&gt; 153000 €)</t>
    </r>
  </si>
  <si>
    <t>Frais d'actes (ex : consultant)</t>
  </si>
  <si>
    <t>75xx</t>
  </si>
  <si>
    <t>Produits de gestion</t>
  </si>
  <si>
    <t>Publicité - Publications</t>
  </si>
  <si>
    <t>PRODUITS FINANCIERS</t>
  </si>
  <si>
    <t>Transports d’activ., d’anim.</t>
  </si>
  <si>
    <t>76xx</t>
  </si>
  <si>
    <t>Produits financiers</t>
  </si>
  <si>
    <t>Déplacements du Personnel</t>
  </si>
  <si>
    <t>PRODUITS EXCEPTIONNELS</t>
  </si>
  <si>
    <t>Missions et réceptions</t>
  </si>
  <si>
    <t>77xx</t>
  </si>
  <si>
    <t>Produits exceptionnels</t>
  </si>
  <si>
    <t>Frais postaux et de télécom.</t>
  </si>
  <si>
    <t>REPRISE D'AMORTISSEMENTS, DEPRECIATIONS ET PROVISIONS</t>
  </si>
  <si>
    <t>Prestataire extérieur lié à l'activité ou au projet éducatif</t>
  </si>
  <si>
    <t>78xx</t>
  </si>
  <si>
    <t xml:space="preserve"> Reprise d'amortissements</t>
  </si>
  <si>
    <r>
      <t xml:space="preserve">Autres charges externes </t>
    </r>
    <r>
      <rPr>
        <i/>
        <sz val="11"/>
        <rFont val="Arial"/>
        <family val="2"/>
      </rPr>
      <t>(recrutement, formation, cotisation fédération…)</t>
    </r>
  </si>
  <si>
    <t xml:space="preserve"> Autres reprises</t>
  </si>
  <si>
    <t xml:space="preserve">IMPOTS ET TAXES </t>
  </si>
  <si>
    <t>TRANSFERT DE CHARGES</t>
  </si>
  <si>
    <t>63A : 631 à 633</t>
  </si>
  <si>
    <t>impôts et taxes liés aux frais de personnel</t>
  </si>
  <si>
    <t>Transfert de charges</t>
  </si>
  <si>
    <t>63B : 634 à 639</t>
  </si>
  <si>
    <t>autres impôts et taxes</t>
  </si>
  <si>
    <t>FRAIS DE PERSONNEL</t>
  </si>
  <si>
    <t>641xxx</t>
  </si>
  <si>
    <t>Rémunération brutes</t>
  </si>
  <si>
    <t>645xxx</t>
  </si>
  <si>
    <t>Charges Séc. Soc et Prévoy.assedic</t>
  </si>
  <si>
    <t>64xxxx</t>
  </si>
  <si>
    <t>Autres charges sociales</t>
  </si>
  <si>
    <t>AUTRES CHARGES DE GESTION COURANTE</t>
  </si>
  <si>
    <t>65xxx</t>
  </si>
  <si>
    <t>Autres charges de gestion courante</t>
  </si>
  <si>
    <t>CHARGES FINANCIERES</t>
  </si>
  <si>
    <t>66xxx</t>
  </si>
  <si>
    <t>Charges financières</t>
  </si>
  <si>
    <t>CHARGES EXCEPTIONNELLES</t>
  </si>
  <si>
    <t>67xxx</t>
  </si>
  <si>
    <t>Charges exceptionnelles</t>
  </si>
  <si>
    <t>Dotations aux amortissements- Dépréciations et Provisions</t>
  </si>
  <si>
    <t>681xxx</t>
  </si>
  <si>
    <t xml:space="preserve">DAP - Charges d'exploitation </t>
  </si>
  <si>
    <t>686xxx</t>
  </si>
  <si>
    <t>DAP - Charges financières</t>
  </si>
  <si>
    <t>687xxx</t>
  </si>
  <si>
    <t>DAP - Charges exceptionnelles</t>
  </si>
  <si>
    <t>IMPOTS SUR LES BENEFICES</t>
  </si>
  <si>
    <t>impôts sur les bénéfices</t>
  </si>
  <si>
    <t>CONTRIBUTIONS (1)</t>
  </si>
  <si>
    <t>CONTREPARTIE CONTRIBUTIONS</t>
  </si>
  <si>
    <r>
      <t xml:space="preserve">Mise à disposition en nature </t>
    </r>
    <r>
      <rPr>
        <sz val="10"/>
        <rFont val="Arial"/>
        <family val="2"/>
      </rPr>
      <t>(locaux, matériel)</t>
    </r>
  </si>
  <si>
    <t>87xx</t>
  </si>
  <si>
    <t>contrepartie contributions</t>
  </si>
  <si>
    <t>Mise à disposition de personnel</t>
  </si>
  <si>
    <t>TOTAL</t>
  </si>
  <si>
    <t>Solde créditeur  :  excédent</t>
  </si>
  <si>
    <t>Solde débiteur :   déficit</t>
  </si>
  <si>
    <t>TOTAL GENERAL</t>
  </si>
  <si>
    <t>(1) cette somme doit apparaître en "87 - Contrepartie contributions"</t>
  </si>
  <si>
    <t xml:space="preserve">A </t>
  </si>
  <si>
    <t>LE</t>
  </si>
  <si>
    <t>Cachet et signature du Président de l'Association</t>
  </si>
  <si>
    <t xml:space="preserve"> ou de la Communauté de Communes,</t>
  </si>
  <si>
    <t>du Maire, ou du délégataire désigné par le CA :</t>
  </si>
  <si>
    <t>Fonds d'accompagnement CAF</t>
  </si>
  <si>
    <t xml:space="preserve"> Budget prévisionnel de l'équipement - Relais Petite Enfance</t>
  </si>
  <si>
    <t xml:space="preserve">Nombre d'ETP :  </t>
  </si>
  <si>
    <t xml:space="preserve">Prix de revient par ETP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</si>
</sst>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4"/>
      <color indexed="18"/>
      <name val="Arial"/>
      <family val="2"/>
    </font>
    <font>
      <b/>
      <sz val="20"/>
      <color indexed="18"/>
      <name val="Arial"/>
      <family val="2"/>
    </font>
    <font>
      <b/>
      <sz val="11"/>
      <color indexed="18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1"/>
        <bgColor indexed="38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vertical="center" wrapText="1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4" fontId="14" fillId="0" borderId="29" xfId="0" applyNumberFormat="1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2" fillId="4" borderId="0" xfId="0" applyFont="1" applyFill="1" applyAlignment="1" applyProtection="1">
      <alignment horizontal="center" vertical="center"/>
      <protection locked="0"/>
    </xf>
    <xf numFmtId="4" fontId="2" fillId="4" borderId="0" xfId="0" applyNumberFormat="1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16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</xf>
    <xf numFmtId="4" fontId="3" fillId="2" borderId="31" xfId="0" applyNumberFormat="1" applyFont="1" applyFill="1" applyBorder="1" applyAlignment="1" applyProtection="1">
      <alignment vertical="center"/>
    </xf>
    <xf numFmtId="4" fontId="10" fillId="4" borderId="32" xfId="0" applyNumberFormat="1" applyFont="1" applyFill="1" applyBorder="1" applyAlignment="1" applyProtection="1">
      <alignment vertical="center"/>
      <protection locked="0"/>
    </xf>
    <xf numFmtId="4" fontId="3" fillId="2" borderId="33" xfId="0" applyNumberFormat="1" applyFont="1" applyFill="1" applyBorder="1" applyAlignment="1" applyProtection="1">
      <alignment vertical="center"/>
    </xf>
    <xf numFmtId="4" fontId="10" fillId="4" borderId="34" xfId="0" applyNumberFormat="1" applyFont="1" applyFill="1" applyBorder="1" applyAlignment="1" applyProtection="1">
      <alignment vertical="center"/>
      <protection locked="0"/>
    </xf>
    <xf numFmtId="4" fontId="10" fillId="4" borderId="35" xfId="0" applyNumberFormat="1" applyFont="1" applyFill="1" applyBorder="1" applyAlignment="1" applyProtection="1">
      <alignment vertical="center"/>
      <protection locked="0"/>
    </xf>
    <xf numFmtId="4" fontId="10" fillId="4" borderId="36" xfId="0" applyNumberFormat="1" applyFont="1" applyFill="1" applyBorder="1" applyAlignment="1" applyProtection="1">
      <alignment vertical="center"/>
      <protection locked="0"/>
    </xf>
    <xf numFmtId="4" fontId="3" fillId="2" borderId="37" xfId="0" applyNumberFormat="1" applyFont="1" applyFill="1" applyBorder="1" applyAlignment="1" applyProtection="1">
      <alignment vertical="center"/>
    </xf>
    <xf numFmtId="4" fontId="10" fillId="4" borderId="38" xfId="0" applyNumberFormat="1" applyFont="1" applyFill="1" applyBorder="1" applyAlignment="1" applyProtection="1">
      <alignment vertical="center"/>
      <protection locked="0"/>
    </xf>
    <xf numFmtId="4" fontId="10" fillId="4" borderId="39" xfId="0" applyNumberFormat="1" applyFont="1" applyFill="1" applyBorder="1" applyAlignment="1" applyProtection="1">
      <alignment vertical="center"/>
      <protection locked="0"/>
    </xf>
    <xf numFmtId="4" fontId="10" fillId="4" borderId="40" xfId="0" applyNumberFormat="1" applyFont="1" applyFill="1" applyBorder="1" applyAlignment="1" applyProtection="1">
      <alignment vertical="center"/>
      <protection locked="0"/>
    </xf>
    <xf numFmtId="4" fontId="10" fillId="4" borderId="41" xfId="0" applyNumberFormat="1" applyFont="1" applyFill="1" applyBorder="1" applyAlignment="1" applyProtection="1">
      <alignment vertical="center"/>
      <protection locked="0"/>
    </xf>
    <xf numFmtId="4" fontId="10" fillId="4" borderId="33" xfId="0" applyNumberFormat="1" applyFont="1" applyFill="1" applyBorder="1" applyAlignment="1" applyProtection="1">
      <alignment vertical="center"/>
      <protection locked="0"/>
    </xf>
    <xf numFmtId="4" fontId="10" fillId="4" borderId="0" xfId="0" applyNumberFormat="1" applyFont="1" applyFill="1" applyBorder="1" applyAlignment="1" applyProtection="1">
      <alignment vertical="center"/>
      <protection locked="0"/>
    </xf>
    <xf numFmtId="4" fontId="10" fillId="0" borderId="42" xfId="0" applyNumberFormat="1" applyFont="1" applyBorder="1" applyAlignment="1" applyProtection="1">
      <alignment vertical="center"/>
    </xf>
    <xf numFmtId="4" fontId="14" fillId="0" borderId="43" xfId="0" applyNumberFormat="1" applyFont="1" applyBorder="1" applyAlignment="1" applyProtection="1">
      <alignment vertical="center"/>
    </xf>
    <xf numFmtId="4" fontId="3" fillId="2" borderId="44" xfId="0" applyNumberFormat="1" applyFont="1" applyFill="1" applyBorder="1" applyAlignment="1" applyProtection="1">
      <alignment vertical="center"/>
    </xf>
    <xf numFmtId="4" fontId="10" fillId="4" borderId="45" xfId="0" applyNumberFormat="1" applyFont="1" applyFill="1" applyBorder="1" applyAlignment="1" applyProtection="1">
      <alignment vertical="center"/>
      <protection locked="0"/>
    </xf>
    <xf numFmtId="4" fontId="3" fillId="2" borderId="45" xfId="0" applyNumberFormat="1" applyFont="1" applyFill="1" applyBorder="1" applyAlignment="1" applyProtection="1">
      <alignment vertical="center"/>
    </xf>
    <xf numFmtId="4" fontId="10" fillId="4" borderId="46" xfId="0" applyNumberFormat="1" applyFont="1" applyFill="1" applyBorder="1" applyAlignment="1" applyProtection="1">
      <alignment vertical="center"/>
      <protection locked="0"/>
    </xf>
    <xf numFmtId="4" fontId="10" fillId="2" borderId="3" xfId="0" applyNumberFormat="1" applyFont="1" applyFill="1" applyBorder="1" applyAlignment="1" applyProtection="1">
      <alignment vertical="center"/>
    </xf>
    <xf numFmtId="4" fontId="10" fillId="2" borderId="47" xfId="0" applyNumberFormat="1" applyFont="1" applyFill="1" applyBorder="1" applyAlignment="1" applyProtection="1">
      <alignment vertical="center"/>
    </xf>
    <xf numFmtId="4" fontId="3" fillId="2" borderId="48" xfId="0" applyNumberFormat="1" applyFont="1" applyFill="1" applyBorder="1" applyAlignment="1" applyProtection="1">
      <alignment vertical="center" wrapText="1"/>
    </xf>
    <xf numFmtId="4" fontId="10" fillId="0" borderId="45" xfId="0" applyNumberFormat="1" applyFont="1" applyBorder="1" applyAlignment="1" applyProtection="1">
      <alignment vertical="center"/>
    </xf>
    <xf numFmtId="4" fontId="4" fillId="4" borderId="60" xfId="0" applyNumberFormat="1" applyFont="1" applyFill="1" applyBorder="1" applyAlignment="1" applyProtection="1">
      <alignment horizontal="center" vertical="center"/>
      <protection locked="0"/>
    </xf>
    <xf numFmtId="4" fontId="4" fillId="5" borderId="60" xfId="0" applyNumberFormat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4" fontId="3" fillId="2" borderId="46" xfId="0" applyNumberFormat="1" applyFont="1" applyFill="1" applyBorder="1" applyAlignment="1" applyProtection="1">
      <alignment vertical="center"/>
    </xf>
    <xf numFmtId="4" fontId="3" fillId="2" borderId="48" xfId="0" applyNumberFormat="1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right" vertical="center"/>
    </xf>
    <xf numFmtId="0" fontId="13" fillId="0" borderId="49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14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4" fontId="10" fillId="4" borderId="46" xfId="0" applyNumberFormat="1" applyFont="1" applyFill="1" applyBorder="1" applyAlignment="1" applyProtection="1">
      <alignment vertical="center"/>
      <protection locked="0"/>
    </xf>
    <xf numFmtId="4" fontId="10" fillId="4" borderId="48" xfId="0" applyNumberFormat="1" applyFont="1" applyFill="1" applyBorder="1" applyAlignment="1" applyProtection="1">
      <alignment vertical="center"/>
      <protection locked="0"/>
    </xf>
    <xf numFmtId="0" fontId="8" fillId="0" borderId="51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4" fontId="9" fillId="0" borderId="53" xfId="0" applyNumberFormat="1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/>
    </xf>
    <xf numFmtId="0" fontId="9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0</xdr:col>
          <xdr:colOff>828675</xdr:colOff>
          <xdr:row>5</xdr:row>
          <xdr:rowOff>95250</xdr:rowOff>
        </xdr:to>
        <xdr:sp macro="" textlink="">
          <xdr:nvSpPr>
            <xdr:cNvPr id="1026" name="Picture 3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3</xdr:col>
      <xdr:colOff>57150</xdr:colOff>
      <xdr:row>67</xdr:row>
      <xdr:rowOff>114300</xdr:rowOff>
    </xdr:from>
    <xdr:to>
      <xdr:col>5</xdr:col>
      <xdr:colOff>2524125</xdr:colOff>
      <xdr:row>73</xdr:row>
      <xdr:rowOff>66675</xdr:rowOff>
    </xdr:to>
    <xdr:pic>
      <xdr:nvPicPr>
        <xdr:cNvPr id="1049" name="Image 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22526625"/>
          <a:ext cx="69723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77"/>
  <sheetViews>
    <sheetView showGridLines="0" showZeros="0" tabSelected="1" topLeftCell="A40" zoomScale="70" zoomScaleNormal="70" zoomScaleSheetLayoutView="70" workbookViewId="0">
      <selection activeCell="E87" sqref="E87"/>
    </sheetView>
  </sheetViews>
  <sheetFormatPr baseColWidth="10" defaultRowHeight="24.75" customHeight="1" x14ac:dyDescent="0.2"/>
  <cols>
    <col min="1" max="1" width="13.28515625" style="1" customWidth="1"/>
    <col min="2" max="2" width="47.28515625" style="1" customWidth="1"/>
    <col min="3" max="3" width="33.42578125" style="2" customWidth="1"/>
    <col min="4" max="4" width="12.7109375" style="1" customWidth="1"/>
    <col min="5" max="5" width="54.85546875" style="1" customWidth="1"/>
    <col min="6" max="6" width="38" style="1" customWidth="1"/>
    <col min="7" max="16384" width="11.42578125" style="1"/>
  </cols>
  <sheetData>
    <row r="1" spans="1:6" ht="26.25" x14ac:dyDescent="0.2">
      <c r="A1" s="84"/>
      <c r="B1" s="141" t="s">
        <v>113</v>
      </c>
      <c r="C1" s="141"/>
      <c r="D1" s="141"/>
      <c r="E1" s="141"/>
      <c r="F1" s="4"/>
    </row>
    <row r="2" spans="1:6" s="9" customFormat="1" ht="20.25" x14ac:dyDescent="0.2">
      <c r="A2" s="5"/>
      <c r="B2" s="6" t="s">
        <v>0</v>
      </c>
      <c r="C2" s="81"/>
      <c r="D2" s="7" t="s">
        <v>1</v>
      </c>
      <c r="E2" s="81"/>
      <c r="F2" s="8"/>
    </row>
    <row r="3" spans="1:6" ht="20.25" x14ac:dyDescent="0.2">
      <c r="A3" s="3"/>
      <c r="B3" s="10"/>
      <c r="C3" s="11"/>
      <c r="D3" s="12"/>
      <c r="E3" s="13" t="s">
        <v>2</v>
      </c>
      <c r="F3" s="82"/>
    </row>
    <row r="4" spans="1:6" ht="7.5" customHeight="1" x14ac:dyDescent="0.2">
      <c r="A4" s="3"/>
      <c r="B4" s="142"/>
      <c r="C4" s="142"/>
      <c r="D4" s="142"/>
      <c r="E4" s="142"/>
      <c r="F4" s="142"/>
    </row>
    <row r="5" spans="1:6" ht="25.5" customHeight="1" x14ac:dyDescent="0.2">
      <c r="A5" s="14"/>
      <c r="B5" s="143" t="s">
        <v>3</v>
      </c>
      <c r="C5" s="144"/>
      <c r="D5" s="144"/>
      <c r="E5" s="144"/>
      <c r="F5" s="144"/>
    </row>
    <row r="6" spans="1:6" ht="23.25" customHeight="1" x14ac:dyDescent="0.2">
      <c r="A6" s="15"/>
      <c r="B6" s="143"/>
      <c r="C6" s="144"/>
      <c r="D6" s="144"/>
      <c r="E6" s="144"/>
      <c r="F6" s="144"/>
    </row>
    <row r="7" spans="1:6" ht="22.5" customHeight="1" x14ac:dyDescent="0.2">
      <c r="A7" s="14"/>
      <c r="B7" s="16" t="s">
        <v>4</v>
      </c>
      <c r="C7" s="145"/>
      <c r="D7" s="145"/>
      <c r="E7" s="145"/>
      <c r="F7" s="145"/>
    </row>
    <row r="8" spans="1:6" ht="20.25" x14ac:dyDescent="0.2">
      <c r="A8" s="17"/>
      <c r="B8" s="16" t="s">
        <v>5</v>
      </c>
      <c r="C8" s="146"/>
      <c r="D8" s="146"/>
      <c r="E8" s="146"/>
      <c r="F8" s="146"/>
    </row>
    <row r="9" spans="1:6" s="20" customFormat="1" ht="9" customHeight="1" x14ac:dyDescent="0.2">
      <c r="A9" s="18"/>
      <c r="B9" s="18"/>
      <c r="C9" s="19"/>
      <c r="D9" s="18"/>
      <c r="E9" s="18"/>
      <c r="F9" s="18"/>
    </row>
    <row r="10" spans="1:6" ht="14.25" customHeight="1" x14ac:dyDescent="0.2">
      <c r="A10" s="18"/>
      <c r="B10" s="18"/>
      <c r="C10" s="19"/>
      <c r="D10" s="18"/>
      <c r="E10" s="18"/>
      <c r="F10" s="18"/>
    </row>
    <row r="11" spans="1:6" ht="20.25" customHeight="1" x14ac:dyDescent="0.2">
      <c r="A11" s="135" t="s">
        <v>6</v>
      </c>
      <c r="B11" s="136" t="s">
        <v>7</v>
      </c>
      <c r="C11" s="137" t="s">
        <v>8</v>
      </c>
      <c r="D11" s="138" t="s">
        <v>6</v>
      </c>
      <c r="E11" s="139" t="s">
        <v>9</v>
      </c>
      <c r="F11" s="140" t="s">
        <v>8</v>
      </c>
    </row>
    <row r="12" spans="1:6" ht="20.25" x14ac:dyDescent="0.2">
      <c r="A12" s="135"/>
      <c r="B12" s="136"/>
      <c r="C12" s="137"/>
      <c r="D12" s="138"/>
      <c r="E12" s="139"/>
      <c r="F12" s="140"/>
    </row>
    <row r="13" spans="1:6" ht="24" customHeight="1" x14ac:dyDescent="0.2">
      <c r="A13" s="21">
        <v>60</v>
      </c>
      <c r="B13" s="22" t="s">
        <v>10</v>
      </c>
      <c r="C13" s="85">
        <f>SUM(C14:C22)</f>
        <v>0</v>
      </c>
      <c r="D13" s="23">
        <v>70</v>
      </c>
      <c r="E13" s="24" t="s">
        <v>11</v>
      </c>
      <c r="F13" s="100">
        <f>SUM(F14:F19)</f>
        <v>0</v>
      </c>
    </row>
    <row r="14" spans="1:6" ht="25.5" x14ac:dyDescent="0.2">
      <c r="A14" s="25"/>
      <c r="B14" s="26" t="s">
        <v>12</v>
      </c>
      <c r="C14" s="86"/>
      <c r="D14" s="27">
        <v>70623</v>
      </c>
      <c r="E14" s="28" t="s">
        <v>13</v>
      </c>
      <c r="F14" s="101"/>
    </row>
    <row r="15" spans="1:6" ht="25.5" customHeight="1" x14ac:dyDescent="0.2">
      <c r="A15" s="25"/>
      <c r="B15" s="26" t="s">
        <v>14</v>
      </c>
      <c r="C15" s="86"/>
      <c r="D15" s="27">
        <v>70624</v>
      </c>
      <c r="E15" s="28" t="s">
        <v>112</v>
      </c>
      <c r="F15" s="101"/>
    </row>
    <row r="16" spans="1:6" ht="29.25" customHeight="1" x14ac:dyDescent="0.2">
      <c r="A16" s="25"/>
      <c r="B16" s="26" t="s">
        <v>16</v>
      </c>
      <c r="C16" s="86"/>
      <c r="D16" s="129">
        <v>70641</v>
      </c>
      <c r="E16" s="131" t="s">
        <v>15</v>
      </c>
      <c r="F16" s="133"/>
    </row>
    <row r="17" spans="1:6" ht="41.25" customHeight="1" x14ac:dyDescent="0.2">
      <c r="A17" s="25"/>
      <c r="B17" s="26" t="s">
        <v>17</v>
      </c>
      <c r="C17" s="86"/>
      <c r="D17" s="130"/>
      <c r="E17" s="132"/>
      <c r="F17" s="134"/>
    </row>
    <row r="18" spans="1:6" ht="41.25" customHeight="1" x14ac:dyDescent="0.2">
      <c r="A18" s="25"/>
      <c r="B18" s="26" t="s">
        <v>19</v>
      </c>
      <c r="C18" s="86"/>
      <c r="D18" s="129">
        <v>70642</v>
      </c>
      <c r="E18" s="131" t="s">
        <v>18</v>
      </c>
      <c r="F18" s="133"/>
    </row>
    <row r="19" spans="1:6" ht="43.5" customHeight="1" x14ac:dyDescent="0.2">
      <c r="A19" s="25"/>
      <c r="B19" s="26" t="s">
        <v>20</v>
      </c>
      <c r="C19" s="86"/>
      <c r="D19" s="130"/>
      <c r="E19" s="132"/>
      <c r="F19" s="134"/>
    </row>
    <row r="20" spans="1:6" ht="43.5" customHeight="1" x14ac:dyDescent="0.2">
      <c r="A20" s="25"/>
      <c r="B20" s="26" t="s">
        <v>22</v>
      </c>
      <c r="C20" s="86"/>
      <c r="D20" s="116">
        <v>74</v>
      </c>
      <c r="E20" s="118" t="s">
        <v>21</v>
      </c>
      <c r="F20" s="114">
        <f>SUM(F22:F30)</f>
        <v>0</v>
      </c>
    </row>
    <row r="21" spans="1:6" ht="25.5" x14ac:dyDescent="0.2">
      <c r="A21" s="25"/>
      <c r="B21" s="26" t="s">
        <v>23</v>
      </c>
      <c r="C21" s="86"/>
      <c r="D21" s="117"/>
      <c r="E21" s="119"/>
      <c r="F21" s="115"/>
    </row>
    <row r="22" spans="1:6" ht="30" x14ac:dyDescent="0.2">
      <c r="A22" s="25"/>
      <c r="B22" s="26" t="s">
        <v>25</v>
      </c>
      <c r="C22" s="86"/>
      <c r="D22" s="27">
        <v>741</v>
      </c>
      <c r="E22" s="28" t="s">
        <v>24</v>
      </c>
      <c r="F22" s="101"/>
    </row>
    <row r="23" spans="1:6" ht="26.25" x14ac:dyDescent="0.2">
      <c r="A23" s="31">
        <v>61</v>
      </c>
      <c r="B23" s="30" t="s">
        <v>27</v>
      </c>
      <c r="C23" s="87">
        <f>SUM(C24:C29)</f>
        <v>0</v>
      </c>
      <c r="D23" s="27">
        <v>742</v>
      </c>
      <c r="E23" s="28" t="s">
        <v>26</v>
      </c>
      <c r="F23" s="101"/>
    </row>
    <row r="24" spans="1:6" ht="30" x14ac:dyDescent="0.2">
      <c r="A24" s="32"/>
      <c r="B24" s="33" t="s">
        <v>29</v>
      </c>
      <c r="C24" s="88"/>
      <c r="D24" s="27">
        <v>743</v>
      </c>
      <c r="E24" s="28" t="s">
        <v>28</v>
      </c>
      <c r="F24" s="101"/>
    </row>
    <row r="25" spans="1:6" ht="25.5" x14ac:dyDescent="0.2">
      <c r="A25" s="25"/>
      <c r="B25" s="26" t="s">
        <v>31</v>
      </c>
      <c r="C25" s="86"/>
      <c r="D25" s="27">
        <v>744</v>
      </c>
      <c r="E25" s="28" t="s">
        <v>30</v>
      </c>
      <c r="F25" s="101"/>
    </row>
    <row r="26" spans="1:6" ht="30" x14ac:dyDescent="0.2">
      <c r="A26" s="25"/>
      <c r="B26" s="10" t="s">
        <v>33</v>
      </c>
      <c r="C26" s="86"/>
      <c r="D26" s="27">
        <v>7451</v>
      </c>
      <c r="E26" s="28" t="s">
        <v>32</v>
      </c>
      <c r="F26" s="101"/>
    </row>
    <row r="27" spans="1:6" ht="25.5" x14ac:dyDescent="0.2">
      <c r="A27" s="25"/>
      <c r="B27" s="26" t="s">
        <v>35</v>
      </c>
      <c r="C27" s="86"/>
      <c r="D27" s="27">
        <v>7452</v>
      </c>
      <c r="E27" s="28" t="s">
        <v>34</v>
      </c>
      <c r="F27" s="101"/>
    </row>
    <row r="28" spans="1:6" ht="30" x14ac:dyDescent="0.2">
      <c r="A28" s="25"/>
      <c r="B28" s="34" t="s">
        <v>37</v>
      </c>
      <c r="C28" s="89"/>
      <c r="D28" s="27">
        <v>746</v>
      </c>
      <c r="E28" s="28" t="s">
        <v>36</v>
      </c>
      <c r="F28" s="101"/>
    </row>
    <row r="29" spans="1:6" ht="30" x14ac:dyDescent="0.2">
      <c r="A29" s="35"/>
      <c r="B29" s="36" t="s">
        <v>39</v>
      </c>
      <c r="C29" s="90"/>
      <c r="D29" s="27">
        <v>747</v>
      </c>
      <c r="E29" s="28" t="s">
        <v>38</v>
      </c>
      <c r="F29" s="101"/>
    </row>
    <row r="30" spans="1:6" ht="26.25" x14ac:dyDescent="0.2">
      <c r="A30" s="31">
        <v>62</v>
      </c>
      <c r="B30" s="37" t="s">
        <v>41</v>
      </c>
      <c r="C30" s="91">
        <f>SUM(C31:C39)</f>
        <v>0</v>
      </c>
      <c r="D30" s="27">
        <v>748</v>
      </c>
      <c r="E30" s="28" t="s">
        <v>40</v>
      </c>
      <c r="F30" s="101"/>
    </row>
    <row r="31" spans="1:6" ht="29.25" x14ac:dyDescent="0.2">
      <c r="A31" s="38"/>
      <c r="B31" s="39" t="s">
        <v>43</v>
      </c>
      <c r="C31" s="92"/>
      <c r="D31" s="110">
        <v>75</v>
      </c>
      <c r="E31" s="112" t="s">
        <v>42</v>
      </c>
      <c r="F31" s="114">
        <f>SUM(F33:F33)</f>
        <v>0</v>
      </c>
    </row>
    <row r="32" spans="1:6" ht="25.5" x14ac:dyDescent="0.2">
      <c r="A32" s="38"/>
      <c r="B32" s="40" t="s">
        <v>44</v>
      </c>
      <c r="C32" s="89"/>
      <c r="D32" s="111"/>
      <c r="E32" s="113"/>
      <c r="F32" s="115"/>
    </row>
    <row r="33" spans="1:6" ht="25.5" x14ac:dyDescent="0.2">
      <c r="A33" s="38"/>
      <c r="B33" s="41" t="s">
        <v>47</v>
      </c>
      <c r="C33" s="89"/>
      <c r="D33" s="27" t="s">
        <v>45</v>
      </c>
      <c r="E33" s="28" t="s">
        <v>46</v>
      </c>
      <c r="F33" s="101"/>
    </row>
    <row r="34" spans="1:6" ht="26.25" x14ac:dyDescent="0.2">
      <c r="A34" s="25"/>
      <c r="B34" s="41" t="s">
        <v>49</v>
      </c>
      <c r="C34" s="86"/>
      <c r="D34" s="31">
        <v>76</v>
      </c>
      <c r="E34" s="37" t="s">
        <v>48</v>
      </c>
      <c r="F34" s="102">
        <f>F35</f>
        <v>0</v>
      </c>
    </row>
    <row r="35" spans="1:6" ht="25.5" x14ac:dyDescent="0.2">
      <c r="A35" s="25"/>
      <c r="B35" s="41" t="s">
        <v>52</v>
      </c>
      <c r="C35" s="86"/>
      <c r="D35" s="42" t="s">
        <v>50</v>
      </c>
      <c r="E35" s="43" t="s">
        <v>51</v>
      </c>
      <c r="F35" s="101"/>
    </row>
    <row r="36" spans="1:6" ht="26.25" x14ac:dyDescent="0.2">
      <c r="A36" s="25"/>
      <c r="B36" s="44" t="s">
        <v>54</v>
      </c>
      <c r="C36" s="86"/>
      <c r="D36" s="31">
        <v>77</v>
      </c>
      <c r="E36" s="37" t="s">
        <v>53</v>
      </c>
      <c r="F36" s="102">
        <f>F37</f>
        <v>0</v>
      </c>
    </row>
    <row r="37" spans="1:6" ht="25.5" x14ac:dyDescent="0.2">
      <c r="A37" s="25"/>
      <c r="B37" s="41" t="s">
        <v>57</v>
      </c>
      <c r="C37" s="86"/>
      <c r="D37" s="27" t="s">
        <v>55</v>
      </c>
      <c r="E37" s="45" t="s">
        <v>56</v>
      </c>
      <c r="F37" s="101"/>
    </row>
    <row r="38" spans="1:6" ht="36" x14ac:dyDescent="0.2">
      <c r="A38" s="35"/>
      <c r="B38" s="36" t="s">
        <v>59</v>
      </c>
      <c r="C38" s="93"/>
      <c r="D38" s="31">
        <v>78</v>
      </c>
      <c r="E38" s="30" t="s">
        <v>58</v>
      </c>
      <c r="F38" s="102">
        <f>SUM(F39:F40)</f>
        <v>0</v>
      </c>
    </row>
    <row r="39" spans="1:6" ht="29.25" x14ac:dyDescent="0.2">
      <c r="A39" s="35"/>
      <c r="B39" s="36" t="s">
        <v>62</v>
      </c>
      <c r="C39" s="93"/>
      <c r="D39" s="27" t="s">
        <v>60</v>
      </c>
      <c r="E39" s="46" t="s">
        <v>61</v>
      </c>
      <c r="F39" s="101"/>
    </row>
    <row r="40" spans="1:6" ht="26.25" customHeight="1" x14ac:dyDescent="0.2">
      <c r="A40" s="31">
        <v>63</v>
      </c>
      <c r="B40" s="30" t="s">
        <v>64</v>
      </c>
      <c r="C40" s="91">
        <f>SUM(C41:C42)</f>
        <v>0</v>
      </c>
      <c r="D40" s="27" t="s">
        <v>60</v>
      </c>
      <c r="E40" s="46" t="s">
        <v>63</v>
      </c>
      <c r="F40" s="101"/>
    </row>
    <row r="41" spans="1:6" ht="30" x14ac:dyDescent="0.2">
      <c r="A41" s="47" t="s">
        <v>66</v>
      </c>
      <c r="B41" s="39" t="s">
        <v>67</v>
      </c>
      <c r="C41" s="92"/>
      <c r="D41" s="29">
        <v>79</v>
      </c>
      <c r="E41" s="37" t="s">
        <v>65</v>
      </c>
      <c r="F41" s="102">
        <f>F42</f>
        <v>0</v>
      </c>
    </row>
    <row r="42" spans="1:6" ht="30" x14ac:dyDescent="0.2">
      <c r="A42" s="47" t="s">
        <v>69</v>
      </c>
      <c r="B42" s="50" t="s">
        <v>70</v>
      </c>
      <c r="C42" s="94"/>
      <c r="D42" s="48"/>
      <c r="E42" s="49" t="s">
        <v>68</v>
      </c>
      <c r="F42" s="103"/>
    </row>
    <row r="43" spans="1:6" ht="32.25" customHeight="1" x14ac:dyDescent="0.2">
      <c r="A43" s="31">
        <v>64</v>
      </c>
      <c r="B43" s="37" t="s">
        <v>71</v>
      </c>
      <c r="C43" s="87">
        <f>SUM(C44:C46)</f>
        <v>0</v>
      </c>
      <c r="D43" s="51"/>
      <c r="E43" s="52"/>
      <c r="F43" s="104"/>
    </row>
    <row r="44" spans="1:6" ht="25.5" x14ac:dyDescent="0.2">
      <c r="A44" s="38" t="s">
        <v>72</v>
      </c>
      <c r="B44" s="53" t="s">
        <v>73</v>
      </c>
      <c r="C44" s="95"/>
      <c r="D44" s="51"/>
      <c r="E44" s="52"/>
      <c r="F44" s="104"/>
    </row>
    <row r="45" spans="1:6" ht="25.5" x14ac:dyDescent="0.2">
      <c r="A45" s="25" t="s">
        <v>74</v>
      </c>
      <c r="B45" s="26" t="s">
        <v>75</v>
      </c>
      <c r="C45" s="86"/>
      <c r="D45" s="51"/>
      <c r="E45" s="52"/>
      <c r="F45" s="104"/>
    </row>
    <row r="46" spans="1:6" ht="25.5" x14ac:dyDescent="0.2">
      <c r="A46" s="25" t="s">
        <v>76</v>
      </c>
      <c r="B46" s="41" t="s">
        <v>77</v>
      </c>
      <c r="C46" s="86"/>
      <c r="D46" s="51"/>
      <c r="E46" s="52"/>
      <c r="F46" s="104"/>
    </row>
    <row r="47" spans="1:6" ht="36" x14ac:dyDescent="0.2">
      <c r="A47" s="31">
        <v>65</v>
      </c>
      <c r="B47" s="30" t="s">
        <v>78</v>
      </c>
      <c r="C47" s="91">
        <f>C48</f>
        <v>0</v>
      </c>
      <c r="D47" s="51"/>
      <c r="E47" s="52"/>
      <c r="F47" s="104"/>
    </row>
    <row r="48" spans="1:6" ht="25.5" x14ac:dyDescent="0.2">
      <c r="A48" s="42" t="s">
        <v>79</v>
      </c>
      <c r="B48" s="46" t="s">
        <v>80</v>
      </c>
      <c r="C48" s="96"/>
      <c r="D48" s="51"/>
      <c r="E48" s="52"/>
      <c r="F48" s="104"/>
    </row>
    <row r="49" spans="1:6" ht="26.25" x14ac:dyDescent="0.2">
      <c r="A49" s="31">
        <v>66</v>
      </c>
      <c r="B49" s="37" t="s">
        <v>81</v>
      </c>
      <c r="C49" s="91">
        <f>C50</f>
        <v>0</v>
      </c>
      <c r="D49" s="51"/>
      <c r="E49" s="52"/>
      <c r="F49" s="104"/>
    </row>
    <row r="50" spans="1:6" ht="25.5" x14ac:dyDescent="0.2">
      <c r="A50" s="54" t="s">
        <v>82</v>
      </c>
      <c r="B50" s="46" t="s">
        <v>83</v>
      </c>
      <c r="C50" s="97"/>
      <c r="D50" s="51"/>
      <c r="E50" s="52"/>
      <c r="F50" s="104"/>
    </row>
    <row r="51" spans="1:6" ht="26.25" x14ac:dyDescent="0.2">
      <c r="A51" s="31">
        <v>67</v>
      </c>
      <c r="B51" s="37" t="s">
        <v>84</v>
      </c>
      <c r="C51" s="91">
        <f>C52</f>
        <v>0</v>
      </c>
      <c r="D51" s="51"/>
      <c r="E51" s="52"/>
      <c r="F51" s="104"/>
    </row>
    <row r="52" spans="1:6" ht="25.5" customHeight="1" x14ac:dyDescent="0.2">
      <c r="A52" s="54" t="s">
        <v>85</v>
      </c>
      <c r="B52" s="46" t="s">
        <v>86</v>
      </c>
      <c r="C52" s="97"/>
      <c r="D52" s="51"/>
      <c r="E52" s="52"/>
      <c r="F52" s="104"/>
    </row>
    <row r="53" spans="1:6" ht="36" x14ac:dyDescent="0.2">
      <c r="A53" s="31">
        <v>68</v>
      </c>
      <c r="B53" s="30" t="s">
        <v>87</v>
      </c>
      <c r="C53" s="91">
        <f>SUM(C54:C56)</f>
        <v>0</v>
      </c>
      <c r="D53" s="51"/>
      <c r="E53" s="52"/>
      <c r="F53" s="104"/>
    </row>
    <row r="54" spans="1:6" ht="25.5" x14ac:dyDescent="0.2">
      <c r="A54" s="38" t="s">
        <v>88</v>
      </c>
      <c r="B54" s="53" t="s">
        <v>89</v>
      </c>
      <c r="C54" s="95"/>
      <c r="D54" s="51"/>
      <c r="E54" s="52"/>
      <c r="F54" s="104"/>
    </row>
    <row r="55" spans="1:6" ht="25.5" x14ac:dyDescent="0.2">
      <c r="A55" s="35" t="s">
        <v>90</v>
      </c>
      <c r="B55" s="34" t="s">
        <v>91</v>
      </c>
      <c r="C55" s="93"/>
      <c r="D55" s="51"/>
      <c r="E55" s="52"/>
      <c r="F55" s="104"/>
    </row>
    <row r="56" spans="1:6" ht="25.5" x14ac:dyDescent="0.2">
      <c r="A56" s="35" t="s">
        <v>92</v>
      </c>
      <c r="B56" s="34" t="s">
        <v>93</v>
      </c>
      <c r="C56" s="93"/>
      <c r="D56" s="51"/>
      <c r="E56" s="52"/>
      <c r="F56" s="104"/>
    </row>
    <row r="57" spans="1:6" ht="26.25" x14ac:dyDescent="0.2">
      <c r="A57" s="31">
        <v>69</v>
      </c>
      <c r="B57" s="37" t="s">
        <v>94</v>
      </c>
      <c r="C57" s="91">
        <f>C58</f>
        <v>0</v>
      </c>
      <c r="D57" s="51"/>
      <c r="E57" s="52"/>
      <c r="F57" s="104"/>
    </row>
    <row r="58" spans="1:6" ht="25.5" x14ac:dyDescent="0.2">
      <c r="A58" s="55"/>
      <c r="B58" s="46" t="s">
        <v>95</v>
      </c>
      <c r="C58" s="96"/>
      <c r="D58" s="56"/>
      <c r="E58" s="57"/>
      <c r="F58" s="105"/>
    </row>
    <row r="59" spans="1:6" ht="26.25" x14ac:dyDescent="0.2">
      <c r="A59" s="31">
        <v>86</v>
      </c>
      <c r="B59" s="37" t="s">
        <v>96</v>
      </c>
      <c r="C59" s="91">
        <f>SUM(C60:C61)</f>
        <v>0</v>
      </c>
      <c r="D59" s="58">
        <v>87</v>
      </c>
      <c r="E59" s="59" t="s">
        <v>97</v>
      </c>
      <c r="F59" s="106">
        <f>IF(SUM(F60+F61)=C59,SUM(F60+F61),"le total doit etre egal au total des contributions en charges")</f>
        <v>0</v>
      </c>
    </row>
    <row r="60" spans="1:6" ht="25.5" x14ac:dyDescent="0.2">
      <c r="A60" s="60"/>
      <c r="B60" s="61" t="s">
        <v>98</v>
      </c>
      <c r="C60" s="88"/>
      <c r="D60" s="55" t="s">
        <v>99</v>
      </c>
      <c r="E60" s="28" t="s">
        <v>100</v>
      </c>
      <c r="F60" s="101"/>
    </row>
    <row r="61" spans="1:6" ht="25.5" x14ac:dyDescent="0.2">
      <c r="A61" s="62"/>
      <c r="B61" s="63" t="s">
        <v>101</v>
      </c>
      <c r="C61" s="94"/>
      <c r="D61" s="55"/>
      <c r="E61" s="28"/>
      <c r="F61" s="101"/>
    </row>
    <row r="62" spans="1:6" ht="26.25" customHeight="1" x14ac:dyDescent="0.2">
      <c r="A62" s="120" t="s">
        <v>102</v>
      </c>
      <c r="B62" s="120"/>
      <c r="C62" s="87">
        <f>SUM(C53+C51+C49+C47+C43+C40+C30+C23+C13+C57+C59)</f>
        <v>0</v>
      </c>
      <c r="D62" s="121" t="s">
        <v>102</v>
      </c>
      <c r="E62" s="121"/>
      <c r="F62" s="102">
        <f>SUM(F38+F36+F34+F31+F20+F13+F59+F41)</f>
        <v>0</v>
      </c>
    </row>
    <row r="63" spans="1:6" ht="25.5" x14ac:dyDescent="0.2">
      <c r="A63" s="122" t="s">
        <v>103</v>
      </c>
      <c r="B63" s="122"/>
      <c r="C63" s="98">
        <f>IF(F62&gt;C62,F62-C62,0)</f>
        <v>0</v>
      </c>
      <c r="D63" s="123" t="s">
        <v>104</v>
      </c>
      <c r="E63" s="123"/>
      <c r="F63" s="107">
        <f>IF(F62&lt;C62,C62-F62,0)</f>
        <v>0</v>
      </c>
    </row>
    <row r="64" spans="1:6" ht="23.25" customHeight="1" x14ac:dyDescent="0.2">
      <c r="A64" s="125" t="s">
        <v>105</v>
      </c>
      <c r="B64" s="125"/>
      <c r="C64" s="99"/>
      <c r="D64" s="126" t="s">
        <v>105</v>
      </c>
      <c r="E64" s="126"/>
      <c r="F64" s="64">
        <f>SUM(F62+F63)</f>
        <v>0</v>
      </c>
    </row>
    <row r="65" spans="1:6" ht="16.5" customHeight="1" x14ac:dyDescent="0.2">
      <c r="A65" s="65" t="s">
        <v>106</v>
      </c>
      <c r="B65" s="66"/>
      <c r="C65" s="67"/>
      <c r="D65" s="66"/>
      <c r="E65" s="66"/>
      <c r="F65" s="66"/>
    </row>
    <row r="66" spans="1:6" ht="20.25" x14ac:dyDescent="0.2">
      <c r="A66" s="13" t="s">
        <v>107</v>
      </c>
      <c r="B66" s="83"/>
      <c r="C66" s="68" t="s">
        <v>108</v>
      </c>
      <c r="D66" s="127"/>
      <c r="E66" s="128"/>
      <c r="F66" s="69"/>
    </row>
    <row r="67" spans="1:6" ht="20.25" customHeight="1" x14ac:dyDescent="0.2">
      <c r="B67" s="70"/>
      <c r="C67" s="71"/>
      <c r="D67" s="69"/>
      <c r="E67" s="69"/>
      <c r="F67" s="69"/>
    </row>
    <row r="68" spans="1:6" ht="20.25" x14ac:dyDescent="0.2">
      <c r="A68" s="72" t="s">
        <v>109</v>
      </c>
      <c r="B68" s="69"/>
      <c r="D68" s="69"/>
      <c r="E68" s="69"/>
      <c r="F68" s="69"/>
    </row>
    <row r="69" spans="1:6" ht="20.25" x14ac:dyDescent="0.25">
      <c r="A69" s="77" t="s">
        <v>110</v>
      </c>
      <c r="B69" s="69"/>
      <c r="C69" s="73"/>
      <c r="D69" s="69"/>
      <c r="E69" s="69"/>
      <c r="F69" s="69"/>
    </row>
    <row r="70" spans="1:6" ht="20.25" x14ac:dyDescent="0.2">
      <c r="A70" s="74" t="s">
        <v>111</v>
      </c>
      <c r="B70" s="69"/>
      <c r="C70" s="73"/>
      <c r="D70" s="69"/>
      <c r="E70" s="69"/>
      <c r="F70" s="69"/>
    </row>
    <row r="71" spans="1:6" ht="20.25" x14ac:dyDescent="0.2">
      <c r="A71" s="78"/>
      <c r="B71" s="78"/>
      <c r="C71" s="79"/>
      <c r="D71" s="69"/>
      <c r="E71" s="69"/>
      <c r="F71" s="69"/>
    </row>
    <row r="72" spans="1:6" ht="20.25" x14ac:dyDescent="0.2">
      <c r="A72" s="78"/>
      <c r="B72" s="78"/>
      <c r="C72" s="79"/>
      <c r="D72" s="69"/>
      <c r="E72" s="69"/>
      <c r="F72" s="69"/>
    </row>
    <row r="73" spans="1:6" ht="20.25" x14ac:dyDescent="0.2">
      <c r="A73" s="78"/>
      <c r="B73" s="78"/>
      <c r="C73" s="79"/>
      <c r="D73" s="69"/>
      <c r="E73" s="69"/>
      <c r="F73" s="69"/>
    </row>
    <row r="74" spans="1:6" ht="20.25" x14ac:dyDescent="0.2">
      <c r="A74" s="80"/>
      <c r="B74" s="78"/>
      <c r="C74" s="79"/>
      <c r="D74" s="70"/>
      <c r="E74" s="70"/>
      <c r="F74" s="70"/>
    </row>
    <row r="75" spans="1:6" ht="20.25" x14ac:dyDescent="0.2">
      <c r="A75" s="75"/>
      <c r="B75" s="69"/>
      <c r="C75" s="73"/>
      <c r="D75" s="69"/>
      <c r="E75" s="69"/>
      <c r="F75" s="69"/>
    </row>
    <row r="76" spans="1:6" ht="20.25" customHeight="1" x14ac:dyDescent="0.2">
      <c r="A76" s="124" t="s">
        <v>114</v>
      </c>
      <c r="B76" s="124"/>
      <c r="C76" s="108"/>
      <c r="D76" s="69"/>
    </row>
    <row r="77" spans="1:6" ht="20.25" customHeight="1" x14ac:dyDescent="0.2">
      <c r="A77" s="124" t="s">
        <v>115</v>
      </c>
      <c r="B77" s="124"/>
      <c r="C77" s="109" t="e">
        <f>C64/C76</f>
        <v>#DIV/0!</v>
      </c>
      <c r="D77" s="69"/>
      <c r="E77" s="75"/>
      <c r="F77" s="76"/>
    </row>
  </sheetData>
  <sheetProtection selectLockedCells="1"/>
  <mergeCells count="33">
    <mergeCell ref="F11:F12"/>
    <mergeCell ref="B1:E1"/>
    <mergeCell ref="B4:F4"/>
    <mergeCell ref="B5:B6"/>
    <mergeCell ref="C5:F6"/>
    <mergeCell ref="C7:F7"/>
    <mergeCell ref="C8:F8"/>
    <mergeCell ref="A11:A12"/>
    <mergeCell ref="B11:B12"/>
    <mergeCell ref="C11:C12"/>
    <mergeCell ref="D11:D12"/>
    <mergeCell ref="E11:E12"/>
    <mergeCell ref="D18:D19"/>
    <mergeCell ref="E18:E19"/>
    <mergeCell ref="F18:F19"/>
    <mergeCell ref="D16:D17"/>
    <mergeCell ref="E16:E17"/>
    <mergeCell ref="F16:F17"/>
    <mergeCell ref="A62:B62"/>
    <mergeCell ref="D62:E62"/>
    <mergeCell ref="A63:B63"/>
    <mergeCell ref="D63:E63"/>
    <mergeCell ref="A77:B77"/>
    <mergeCell ref="A64:B64"/>
    <mergeCell ref="D64:E64"/>
    <mergeCell ref="D66:E66"/>
    <mergeCell ref="A76:B76"/>
    <mergeCell ref="D31:D32"/>
    <mergeCell ref="E31:E32"/>
    <mergeCell ref="F31:F32"/>
    <mergeCell ref="D20:D21"/>
    <mergeCell ref="E20:E21"/>
    <mergeCell ref="F20:F21"/>
  </mergeCells>
  <conditionalFormatting sqref="A59:B61 A63:B64 A66:A68 B66:B67 C62:C69 D63:D69 E61:F61 E63:E65 E67:E68 F60:F66">
    <cfRule type="cellIs" priority="1" stopIfTrue="1" operator="equal">
      <formula>"le total doit etre egal au total des contributions en charges"</formula>
    </cfRule>
  </conditionalFormatting>
  <conditionalFormatting sqref="F59">
    <cfRule type="cellIs" dxfId="1" priority="2" stopIfTrue="1" operator="equal">
      <formula>"le total doit etre egal au total des contributions en charges"</formula>
    </cfRule>
  </conditionalFormatting>
  <conditionalFormatting sqref="F13">
    <cfRule type="cellIs" dxfId="0" priority="3" stopIfTrue="1" operator="equal">
      <formula>"la PS CAF n'est pas indiquée"</formula>
    </cfRule>
  </conditionalFormatting>
  <printOptions horizontalCentered="1"/>
  <pageMargins left="0" right="0" top="0.35433070866141736" bottom="0.19685039370078741" header="0.51181102362204722" footer="0.15748031496062992"/>
  <pageSetup paperSize="9" scale="40" firstPageNumber="0" orientation="portrait" blackAndWhite="1" errors="blank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Image Microsoft Photo Editor 3.0" shapeId="1026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0</xdr:col>
                <xdr:colOff>828675</xdr:colOff>
                <xdr:row>5</xdr:row>
                <xdr:rowOff>95250</xdr:rowOff>
              </to>
            </anchor>
          </objectPr>
        </oleObject>
      </mc:Choice>
      <mc:Fallback>
        <oleObject progId="Image Microsoft Photo Editor 3.0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G35" sqref="G3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PREVISIONNEL</vt:lpstr>
      <vt:lpstr>Feuil1</vt:lpstr>
    </vt:vector>
  </TitlesOfParts>
  <Company>caf54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gamar541</dc:creator>
  <cp:lastModifiedBy>Angel DEL-RIO 541</cp:lastModifiedBy>
  <cp:lastPrinted>2018-01-17T15:41:17Z</cp:lastPrinted>
  <dcterms:created xsi:type="dcterms:W3CDTF">2014-12-29T13:49:09Z</dcterms:created>
  <dcterms:modified xsi:type="dcterms:W3CDTF">2022-03-21T14:20:56Z</dcterms:modified>
</cp:coreProperties>
</file>