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auss441\Downloads\"/>
    </mc:Choice>
  </mc:AlternateContent>
  <xr:revisionPtr revIDLastSave="0" documentId="8_{C3C58CB3-822E-4280-A8AA-584EF4D68068}" xr6:coauthVersionLast="47" xr6:coauthVersionMax="47" xr10:uidLastSave="{00000000-0000-0000-0000-000000000000}"/>
  <bookViews>
    <workbookView xWindow="33240" yWindow="2205" windowWidth="21270" windowHeight="11295" xr2:uid="{00000000-000D-0000-FFFF-FFFF00000000}"/>
  </bookViews>
  <sheets>
    <sheet name="BAFA-BAFD" sheetId="2" r:id="rId1"/>
    <sheet name="LUDOTHEQUE" sheetId="4" r:id="rId2"/>
    <sheet name="SEJOUR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C64" i="5" s="1"/>
  <c r="F16" i="5"/>
  <c r="F64" i="5" s="1"/>
  <c r="F22" i="5"/>
  <c r="C24" i="5"/>
  <c r="C31" i="5"/>
  <c r="C42" i="5"/>
  <c r="F44" i="5"/>
  <c r="C45" i="5"/>
  <c r="F48" i="5"/>
  <c r="C50" i="5"/>
  <c r="F50" i="5"/>
  <c r="C52" i="5"/>
  <c r="F54" i="5"/>
  <c r="C55" i="5"/>
  <c r="F57" i="5"/>
  <c r="C58" i="5"/>
  <c r="C66" i="5"/>
  <c r="F66" i="5"/>
  <c r="C70" i="5" l="1"/>
  <c r="C63" i="5"/>
  <c r="F63" i="5"/>
  <c r="F70" i="5" s="1"/>
  <c r="C16" i="4"/>
  <c r="C64" i="4" s="1"/>
  <c r="F16" i="4"/>
  <c r="F22" i="4"/>
  <c r="C24" i="4"/>
  <c r="C31" i="4"/>
  <c r="C42" i="4"/>
  <c r="F44" i="4"/>
  <c r="F64" i="4" s="1"/>
  <c r="C45" i="4"/>
  <c r="F48" i="4"/>
  <c r="C50" i="4"/>
  <c r="F50" i="4"/>
  <c r="C52" i="4"/>
  <c r="F54" i="4"/>
  <c r="C55" i="4"/>
  <c r="F57" i="4"/>
  <c r="C58" i="4"/>
  <c r="C66" i="4"/>
  <c r="F66" i="4"/>
  <c r="C70" i="4" l="1"/>
  <c r="C63" i="4"/>
  <c r="F63" i="4"/>
  <c r="F70" i="4"/>
  <c r="F22" i="2" l="1"/>
  <c r="F44" i="2"/>
  <c r="F66" i="2"/>
  <c r="C66" i="2"/>
  <c r="C58" i="2"/>
  <c r="F57" i="2"/>
  <c r="C55" i="2"/>
  <c r="F54" i="2"/>
  <c r="C52" i="2"/>
  <c r="F50" i="2"/>
  <c r="C50" i="2"/>
  <c r="F48" i="2"/>
  <c r="C45" i="2"/>
  <c r="C42" i="2"/>
  <c r="C31" i="2"/>
  <c r="C24" i="2"/>
  <c r="F16" i="2"/>
  <c r="C16" i="2"/>
  <c r="F64" i="2" l="1"/>
  <c r="C64" i="2"/>
  <c r="C63" i="2" l="1"/>
  <c r="C70" i="2" s="1"/>
  <c r="F63" i="2"/>
  <c r="F7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4" authorId="0" shapeId="0" xr:uid="{BFFC62E4-CC21-4071-A086-8A1AF7A2C4D3}">
      <text>
        <r>
          <rPr>
            <b/>
            <sz val="8"/>
            <color indexed="8"/>
            <rFont val="Tahoma"/>
            <family val="2"/>
          </rPr>
          <t xml:space="preserve">Ne pas indiquer les centimes d'euros
</t>
        </r>
      </text>
    </comment>
    <comment ref="F14" authorId="0" shapeId="0" xr:uid="{2BF2E427-D26F-4030-8068-5902181D980C}">
      <text>
        <r>
          <rPr>
            <b/>
            <sz val="8"/>
            <color indexed="8"/>
            <rFont val="Tahoma"/>
            <family val="2"/>
          </rPr>
          <t xml:space="preserve">Ne pas indiquer les centimes d'euros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4" authorId="0" shapeId="0" xr:uid="{BFFC62E4-CC21-4071-A086-8A1AF7A2C4D3}">
      <text>
        <r>
          <rPr>
            <b/>
            <sz val="8"/>
            <color indexed="8"/>
            <rFont val="Tahoma"/>
            <family val="2"/>
          </rPr>
          <t xml:space="preserve">Ne pas indiquer les centimes d'euros
</t>
        </r>
      </text>
    </comment>
    <comment ref="F14" authorId="0" shapeId="0" xr:uid="{2BF2E427-D26F-4030-8068-5902181D980C}">
      <text>
        <r>
          <rPr>
            <b/>
            <sz val="8"/>
            <color indexed="8"/>
            <rFont val="Tahoma"/>
            <family val="2"/>
          </rPr>
          <t xml:space="preserve">Ne pas indiquer les centimes d'euros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4" authorId="0" shapeId="0" xr:uid="{BFFC62E4-CC21-4071-A086-8A1AF7A2C4D3}">
      <text>
        <r>
          <rPr>
            <b/>
            <sz val="8"/>
            <color indexed="8"/>
            <rFont val="Tahoma"/>
            <family val="2"/>
          </rPr>
          <t xml:space="preserve">Ne pas indiquer les centimes d'euros
</t>
        </r>
      </text>
    </comment>
    <comment ref="F14" authorId="0" shapeId="0" xr:uid="{2BF2E427-D26F-4030-8068-5902181D980C}">
      <text>
        <r>
          <rPr>
            <b/>
            <sz val="8"/>
            <color indexed="8"/>
            <rFont val="Tahoma"/>
            <family val="2"/>
          </rPr>
          <t xml:space="preserve">Ne pas indiquer les centimes d'euros
</t>
        </r>
      </text>
    </comment>
  </commentList>
</comments>
</file>

<file path=xl/sharedStrings.xml><?xml version="1.0" encoding="utf-8"?>
<sst xmlns="http://schemas.openxmlformats.org/spreadsheetml/2006/main" count="312" uniqueCount="103">
  <si>
    <t>PREVISIONNEL 2025</t>
  </si>
  <si>
    <t>BUDGET PREVISIONNEL</t>
  </si>
  <si>
    <t>CHARGES</t>
  </si>
  <si>
    <t xml:space="preserve">Gestionnaire :  </t>
  </si>
  <si>
    <t>Service ou équipement :</t>
  </si>
  <si>
    <t>N° de compte</t>
  </si>
  <si>
    <t>Montant</t>
  </si>
  <si>
    <t>PRODUITS</t>
  </si>
  <si>
    <t>Achats</t>
  </si>
  <si>
    <t xml:space="preserve">Produits des services rendus </t>
  </si>
  <si>
    <t>Achats de prestations pour activité</t>
  </si>
  <si>
    <t xml:space="preserve">Prestations de service </t>
  </si>
  <si>
    <t>Achat de prestations pour repas</t>
  </si>
  <si>
    <t>Vente de produits finis, de marchandises</t>
  </si>
  <si>
    <t>Fournitures pour activité</t>
  </si>
  <si>
    <t>Electricité - gaz - carburant - eau</t>
  </si>
  <si>
    <t xml:space="preserve">Participations des usagers </t>
  </si>
  <si>
    <t>Alimentation - repas</t>
  </si>
  <si>
    <t>Produits des activités annexes</t>
  </si>
  <si>
    <t>Fournitures d'entretien - petit équipement</t>
  </si>
  <si>
    <t>Fournitures de bureau</t>
  </si>
  <si>
    <t>Subventions versées par l'Etat (préciser le(s) ministère(s) sollicité(s)</t>
  </si>
  <si>
    <t>Services extérieurs</t>
  </si>
  <si>
    <t xml:space="preserve"> - emploi aidé</t>
  </si>
  <si>
    <t>Loyer et charges locatives ou location de salle</t>
  </si>
  <si>
    <t xml:space="preserve"> -</t>
  </si>
  <si>
    <t>Location de matériel</t>
  </si>
  <si>
    <t>Entretien -  réparations</t>
  </si>
  <si>
    <t>Subventions régionales</t>
  </si>
  <si>
    <t>Assurances</t>
  </si>
  <si>
    <t>Subventions départementales</t>
  </si>
  <si>
    <t>Documentation générale</t>
  </si>
  <si>
    <t>Subventions communales</t>
  </si>
  <si>
    <t xml:space="preserve">  -</t>
  </si>
  <si>
    <t>Autres services extérieurs</t>
  </si>
  <si>
    <t>Personnel extérieur (facturé)</t>
  </si>
  <si>
    <t xml:space="preserve">Subventions  des organismes nationaux </t>
  </si>
  <si>
    <t>Honoraires</t>
  </si>
  <si>
    <t xml:space="preserve"> - MSA</t>
  </si>
  <si>
    <t>Communication - informations</t>
  </si>
  <si>
    <t>Transports liés aux activités</t>
  </si>
  <si>
    <t>Subventions CAF sollicitées</t>
  </si>
  <si>
    <t>Déplacements - missions - réceptions</t>
  </si>
  <si>
    <t>Affranchissement - téléphone</t>
  </si>
  <si>
    <t>Services bancaires</t>
  </si>
  <si>
    <t>Fonds Européens :</t>
  </si>
  <si>
    <t>Cotisations - affiliations - frais fédératifs</t>
  </si>
  <si>
    <t>Subventions  EPCI (intercommunalité)</t>
  </si>
  <si>
    <t>Frais de formation</t>
  </si>
  <si>
    <t>Subventions entreprise</t>
  </si>
  <si>
    <t>Impôts et taxes</t>
  </si>
  <si>
    <t>Subventions autre entité publique</t>
  </si>
  <si>
    <t>Impôts et taxes liés aux salaires</t>
  </si>
  <si>
    <t xml:space="preserve">    -</t>
  </si>
  <si>
    <t>Autres impôts et taxes</t>
  </si>
  <si>
    <t>Autres produits de gestion</t>
  </si>
  <si>
    <t>Frais de personnel</t>
  </si>
  <si>
    <t>Adhésions</t>
  </si>
  <si>
    <t>Salaires</t>
  </si>
  <si>
    <t>Charges sociales</t>
  </si>
  <si>
    <t>Médecine du travail</t>
  </si>
  <si>
    <t>Produits financiers</t>
  </si>
  <si>
    <t>Autres charges de gestion courante</t>
  </si>
  <si>
    <t>Produits exceptionnels</t>
  </si>
  <si>
    <t xml:space="preserve">     -</t>
  </si>
  <si>
    <t>Charges financières</t>
  </si>
  <si>
    <t>Intérêts des emprunts</t>
  </si>
  <si>
    <t>Intérêts sur découvert</t>
  </si>
  <si>
    <t>Reprise sur provisions</t>
  </si>
  <si>
    <t>Charges exceptionnelles</t>
  </si>
  <si>
    <t>Transfert de charges</t>
  </si>
  <si>
    <t xml:space="preserve">Dotations </t>
  </si>
  <si>
    <t>Remboursements d'Indemnités Journalières</t>
  </si>
  <si>
    <t>Dotations aux amortissements</t>
  </si>
  <si>
    <t>Remboursements de frais de formation</t>
  </si>
  <si>
    <t>Dotations aux provisions</t>
  </si>
  <si>
    <t>Impôts sur les bénéfices</t>
  </si>
  <si>
    <t>Résultat excédentaire</t>
  </si>
  <si>
    <t>Résultat déficitaire</t>
  </si>
  <si>
    <t>TOTAL DES CHARGES PREVIONNELLES</t>
  </si>
  <si>
    <t>TOTAL DES PRODUITS PREVISIONNELS</t>
  </si>
  <si>
    <t>Contributions volontaires</t>
  </si>
  <si>
    <t>Contrepartie des contributions à titre gratuit</t>
  </si>
  <si>
    <t>Mise à disposition de personnel</t>
  </si>
  <si>
    <t>Prestations en nature des collectivités locales</t>
  </si>
  <si>
    <t>Mise à disposition de locaux</t>
  </si>
  <si>
    <t>Prestations techniques</t>
  </si>
  <si>
    <t>TOTAL GENERAL CHARGES</t>
  </si>
  <si>
    <t>TOTAL GENERAL PRODUITS</t>
  </si>
  <si>
    <t>Date :                                  Nom - prénom et qualité du signataire :</t>
  </si>
  <si>
    <t>Signature :</t>
  </si>
  <si>
    <t>Exercice 2025</t>
  </si>
  <si>
    <t>Subventions d'exploitation (1)</t>
  </si>
  <si>
    <t>Territoire d'implantation :</t>
  </si>
  <si>
    <t>BAFA / BAFD</t>
  </si>
  <si>
    <r>
      <t>Nombre de Bafa/Bafd</t>
    </r>
    <r>
      <rPr>
        <sz val="14"/>
        <rFont val="Calibri"/>
        <family val="2"/>
      </rPr>
      <t>*</t>
    </r>
    <r>
      <rPr>
        <b/>
        <sz val="14"/>
        <rFont val="Calibri"/>
        <family val="2"/>
      </rPr>
      <t xml:space="preserve"> :</t>
    </r>
  </si>
  <si>
    <t>*Pour rappel, seules les sessions de formation théoriques sont éligibles aux financements Bt Ctg Bafa/Bafd :
-	Pour le Bafa  : il s’agit de la session de formation générale ainsi que de la session d’approfondissement ou de qualification ;
-	Pour le Bafd  : il s’agit de la session de formation générale ainsi que de la session de perfectionnement ;</t>
  </si>
  <si>
    <t>*La subvention dédiée au fonctionnement des ludothèques est calculée sur la base des heures réelles d’ouverture au public hormis les heures exclusivement réservées « à des scolaires » (ou autres) et donc fermées au public.</t>
  </si>
  <si>
    <r>
      <t>Nombre d'heures d'ouverture</t>
    </r>
    <r>
      <rPr>
        <sz val="14"/>
        <rFont val="Calibri"/>
        <family val="2"/>
      </rPr>
      <t>*</t>
    </r>
    <r>
      <rPr>
        <b/>
        <sz val="14"/>
        <rFont val="Calibri"/>
        <family val="2"/>
      </rPr>
      <t xml:space="preserve"> :</t>
    </r>
  </si>
  <si>
    <t>LUDOTHEQUE</t>
  </si>
  <si>
    <t>*Les séjours financés sont les accueils avec hébergement mentionnés à l'article R. 227-1, déclarés aux Sdjes (exceptés les séjours de cohésion organisés dans le cadre du SNU), à savoir :
-	Les séjours de vacances d’au moins sept mineurs, dès lors que la durée de leur hébergement est supérieure à trois nuits consécutives ; 
-	Les séjours courts d’au moins sept mineurs, en dehors d’une famille, pour une durée d’ une à trois nuits ;
Les séjours spécifiques avec hébergement d’au moins sept mineurs, âgés de six ans ou plus, dès lors qu'ils sont organisés par des personnes morales dont l'objet essentiel est le développement d'activités particulières (un arrêté du ministre chargé de la jeunesse précise la liste de ces personnes morales et des activités concernées) ; 
Les séjours de vacances dans une famille de deux à six mineurs, pendant leurs vacances, se déroulant en France, dès lors que la durée  de leur hébergement est au moins égale à quatre nuits consécutives. Lorsque ce type de séjour est organisé par une personne morale dans plusieurs familles, les conditions d’effectif minimal ne sont pas prises en compte .
La subvention de soutien aux séjours est versée à une collectivité remplissant les conditions suivantes : 
-	Avoir signé sur la période en cours une Convention territoriale globale (Ctg) ;
-	Avoir organisé ou cofinancé des séjours déclarés au Sdjes ;
-	Ne pas bénéficier au titre de ces séjours de la prestation de service Alsh, et du bonus territoire Ctg « Alsh»..</t>
  </si>
  <si>
    <r>
      <t>Nombre de séjours</t>
    </r>
    <r>
      <rPr>
        <sz val="14"/>
        <rFont val="Calibri"/>
        <family val="2"/>
      </rPr>
      <t>*</t>
    </r>
    <r>
      <rPr>
        <b/>
        <sz val="14"/>
        <rFont val="Calibri"/>
        <family val="2"/>
      </rPr>
      <t xml:space="preserve"> :</t>
    </r>
  </si>
  <si>
    <t>SEJOURS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</si>
</sst>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0&quot; H&quot;"/>
  </numFmts>
  <fonts count="16" x14ac:knownFonts="1">
    <font>
      <sz val="11"/>
      <color theme="1"/>
      <name val="Calibri"/>
      <family val="2"/>
      <scheme val="minor"/>
    </font>
    <font>
      <sz val="11"/>
      <color theme="1"/>
      <name val="Calibri"/>
      <family val="2"/>
    </font>
    <font>
      <b/>
      <sz val="8"/>
      <color indexed="8"/>
      <name val="Tahoma"/>
      <family val="2"/>
    </font>
    <font>
      <b/>
      <sz val="28"/>
      <color theme="1"/>
      <name val="Calibri"/>
      <family val="2"/>
    </font>
    <font>
      <sz val="11"/>
      <name val="Calibri"/>
      <family val="2"/>
    </font>
    <font>
      <sz val="18"/>
      <color theme="1"/>
      <name val="Calibri"/>
      <family val="2"/>
    </font>
    <font>
      <i/>
      <sz val="11"/>
      <name val="Calibri"/>
      <family val="2"/>
    </font>
    <font>
      <b/>
      <i/>
      <sz val="24"/>
      <name val="Calibri"/>
      <family val="2"/>
    </font>
    <font>
      <b/>
      <sz val="11"/>
      <name val="Calibri"/>
      <family val="2"/>
    </font>
    <font>
      <b/>
      <i/>
      <sz val="22"/>
      <name val="Calibri"/>
      <family val="2"/>
    </font>
    <font>
      <b/>
      <sz val="14"/>
      <color indexed="53"/>
      <name val="Calibri"/>
      <family val="2"/>
    </font>
    <font>
      <b/>
      <sz val="14"/>
      <name val="Calibri"/>
      <family val="2"/>
    </font>
    <font>
      <i/>
      <sz val="11"/>
      <color theme="1"/>
      <name val="Calibri"/>
      <family val="2"/>
    </font>
    <font>
      <b/>
      <sz val="12"/>
      <name val="Calibri"/>
      <family val="2"/>
    </font>
    <font>
      <b/>
      <i/>
      <sz val="14"/>
      <name val="Calibri"/>
      <family val="2"/>
    </font>
    <font>
      <sz val="14"/>
      <name val="Calibri"/>
      <family val="2"/>
    </font>
  </fonts>
  <fills count="6">
    <fill>
      <patternFill patternType="none"/>
    </fill>
    <fill>
      <patternFill patternType="gray125"/>
    </fill>
    <fill>
      <patternFill patternType="solid">
        <fgColor rgb="FFFFFF99"/>
        <bgColor indexed="64"/>
      </patternFill>
    </fill>
    <fill>
      <patternFill patternType="solid">
        <fgColor indexed="9"/>
        <bgColor indexed="26"/>
      </patternFill>
    </fill>
    <fill>
      <patternFill patternType="solid">
        <fgColor indexed="27"/>
        <bgColor indexed="41"/>
      </patternFill>
    </fill>
    <fill>
      <patternFill patternType="solid">
        <fgColor indexed="46"/>
        <bgColor indexed="24"/>
      </patternFill>
    </fill>
  </fills>
  <borders count="28">
    <border>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style="hair">
        <color indexed="8"/>
      </top>
      <bottom style="hair">
        <color indexed="8"/>
      </bottom>
      <diagonal/>
    </border>
    <border>
      <left style="medium">
        <color indexed="8"/>
      </left>
      <right style="thin">
        <color indexed="8"/>
      </right>
      <top style="hair">
        <color indexed="8"/>
      </top>
      <bottom style="hair">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medium">
        <color indexed="8"/>
      </left>
      <right style="thin">
        <color indexed="8"/>
      </right>
      <top style="hair">
        <color indexed="8"/>
      </top>
      <bottom/>
      <diagonal/>
    </border>
    <border>
      <left style="thin">
        <color indexed="8"/>
      </left>
      <right style="thin">
        <color indexed="8"/>
      </right>
      <top style="hair">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hair">
        <color indexed="8"/>
      </top>
      <bottom/>
      <diagonal/>
    </border>
    <border>
      <left/>
      <right/>
      <top style="medium">
        <color indexed="8"/>
      </top>
      <bottom/>
      <diagonal/>
    </border>
    <border>
      <left/>
      <right/>
      <top/>
      <bottom style="medium">
        <color indexed="8"/>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top/>
      <bottom style="medium">
        <color indexed="64"/>
      </bottom>
      <diagonal/>
    </border>
    <border>
      <left/>
      <right style="medium">
        <color indexed="8"/>
      </right>
      <top/>
      <bottom style="medium">
        <color indexed="64"/>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4" fillId="0" borderId="0" xfId="0" applyFont="1"/>
    <xf numFmtId="0" fontId="8" fillId="0" borderId="0" xfId="0" applyFont="1" applyAlignment="1">
      <alignment wrapText="1"/>
    </xf>
    <xf numFmtId="0" fontId="10" fillId="0" borderId="0" xfId="0" applyFont="1" applyAlignment="1">
      <alignment horizontal="right" wrapText="1"/>
    </xf>
    <xf numFmtId="0" fontId="11" fillId="0" borderId="0" xfId="0" applyFont="1" applyFill="1" applyAlignment="1" applyProtection="1">
      <alignment vertical="center"/>
      <protection locked="0"/>
    </xf>
    <xf numFmtId="0" fontId="1" fillId="2" borderId="0" xfId="0" applyFont="1" applyFill="1" applyAlignment="1">
      <alignment horizontal="center" vertical="center"/>
    </xf>
    <xf numFmtId="0" fontId="8" fillId="0" borderId="0" xfId="0" applyFont="1" applyAlignment="1">
      <alignment vertical="center" wrapText="1"/>
    </xf>
    <xf numFmtId="0" fontId="1" fillId="0" borderId="0" xfId="0" applyFont="1" applyFill="1" applyAlignment="1">
      <alignment horizontal="center" vertical="center"/>
    </xf>
    <xf numFmtId="0" fontId="6" fillId="0" borderId="0" xfId="0" applyFont="1"/>
    <xf numFmtId="0" fontId="4" fillId="0" borderId="20" xfId="0" applyFont="1" applyBorder="1"/>
    <xf numFmtId="0" fontId="4" fillId="0" borderId="0" xfId="0" applyFont="1" applyBorder="1"/>
    <xf numFmtId="0" fontId="4" fillId="0" borderId="0" xfId="0" applyFont="1" applyAlignment="1" applyProtection="1">
      <alignment vertical="top"/>
      <protection locked="0"/>
    </xf>
    <xf numFmtId="0" fontId="13" fillId="0" borderId="25" xfId="0" applyFont="1" applyBorder="1" applyAlignment="1" applyProtection="1">
      <alignment vertical="top"/>
      <protection locked="0"/>
    </xf>
    <xf numFmtId="0" fontId="4" fillId="0" borderId="0" xfId="0" applyFont="1" applyProtection="1">
      <protection locked="0"/>
    </xf>
    <xf numFmtId="0" fontId="11" fillId="0" borderId="6" xfId="0" applyFont="1" applyBorder="1" applyAlignment="1">
      <alignment horizontal="center" vertical="center"/>
    </xf>
    <xf numFmtId="0" fontId="11" fillId="0" borderId="7" xfId="0" applyFont="1" applyBorder="1" applyAlignment="1">
      <alignment vertical="center" wrapText="1"/>
    </xf>
    <xf numFmtId="164" fontId="15" fillId="0" borderId="7" xfId="0" applyNumberFormat="1" applyFont="1" applyBorder="1" applyAlignment="1">
      <alignment horizontal="right" vertical="center"/>
    </xf>
    <xf numFmtId="0" fontId="15" fillId="0" borderId="8" xfId="0" applyFont="1" applyBorder="1" applyAlignment="1">
      <alignment horizontal="center" vertical="center"/>
    </xf>
    <xf numFmtId="0" fontId="15" fillId="0" borderId="9" xfId="0" applyFont="1" applyBorder="1" applyAlignment="1">
      <alignment vertical="center" wrapText="1"/>
    </xf>
    <xf numFmtId="164" fontId="15" fillId="0" borderId="9" xfId="0" applyNumberFormat="1" applyFont="1" applyBorder="1" applyAlignment="1" applyProtection="1">
      <alignment horizontal="right" vertical="center"/>
      <protection locked="0"/>
    </xf>
    <xf numFmtId="0" fontId="15" fillId="0" borderId="11" xfId="0" applyFont="1" applyBorder="1" applyAlignment="1">
      <alignment horizontal="center" vertical="center"/>
    </xf>
    <xf numFmtId="0" fontId="15" fillId="0" borderId="10" xfId="0" applyFont="1" applyBorder="1" applyAlignment="1" applyProtection="1">
      <alignment horizontal="left" vertical="center" wrapText="1" indent="3"/>
      <protection locked="0"/>
    </xf>
    <xf numFmtId="0" fontId="15" fillId="0" borderId="10" xfId="0" applyFont="1" applyBorder="1" applyAlignment="1">
      <alignment vertical="center" wrapText="1"/>
    </xf>
    <xf numFmtId="0" fontId="15" fillId="0" borderId="12" xfId="0" applyFont="1" applyBorder="1" applyAlignment="1">
      <alignment horizontal="center" vertical="center"/>
    </xf>
    <xf numFmtId="0" fontId="15" fillId="0" borderId="13" xfId="0" applyFont="1" applyBorder="1" applyAlignment="1" applyProtection="1">
      <alignment vertical="center" wrapText="1"/>
      <protection locked="0"/>
    </xf>
    <xf numFmtId="164" fontId="15" fillId="0" borderId="13"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wrapText="1" indent="1"/>
      <protection locked="0"/>
    </xf>
    <xf numFmtId="164" fontId="15" fillId="0" borderId="9" xfId="0" applyNumberFormat="1" applyFont="1" applyFill="1" applyBorder="1" applyAlignment="1" applyProtection="1">
      <alignment horizontal="right" vertical="center"/>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lignment horizontal="left" vertical="center" wrapText="1" indent="2"/>
    </xf>
    <xf numFmtId="0" fontId="15" fillId="0" borderId="14" xfId="0" applyFont="1" applyBorder="1" applyAlignment="1">
      <alignment vertical="center" wrapText="1"/>
    </xf>
    <xf numFmtId="0" fontId="15" fillId="0" borderId="10" xfId="0" applyFont="1" applyBorder="1" applyAlignment="1" applyProtection="1">
      <alignment vertical="center" wrapText="1"/>
      <protection locked="0"/>
    </xf>
    <xf numFmtId="0" fontId="15" fillId="0" borderId="10" xfId="0" applyFont="1" applyBorder="1" applyAlignment="1">
      <alignment horizontal="left" vertical="center" wrapText="1"/>
    </xf>
    <xf numFmtId="0" fontId="15" fillId="0" borderId="14" xfId="0" applyFont="1" applyBorder="1" applyAlignment="1" applyProtection="1">
      <alignment vertical="center" wrapText="1"/>
      <protection locked="0"/>
    </xf>
    <xf numFmtId="0" fontId="11" fillId="0" borderId="12" xfId="0" applyFont="1" applyBorder="1" applyAlignment="1">
      <alignment horizontal="center" vertical="center"/>
    </xf>
    <xf numFmtId="0" fontId="15" fillId="0" borderId="13" xfId="0" applyFont="1" applyBorder="1" applyAlignment="1">
      <alignment vertical="center" wrapText="1"/>
    </xf>
    <xf numFmtId="0" fontId="15" fillId="0" borderId="15" xfId="0" applyFont="1" applyBorder="1" applyAlignment="1">
      <alignment horizontal="center" vertical="center"/>
    </xf>
    <xf numFmtId="0" fontId="15" fillId="0" borderId="16" xfId="0" applyFont="1" applyBorder="1" applyAlignment="1" applyProtection="1">
      <alignment vertical="center" wrapText="1"/>
      <protection locked="0"/>
    </xf>
    <xf numFmtId="164" fontId="11" fillId="0" borderId="7" xfId="0" applyNumberFormat="1" applyFont="1" applyBorder="1" applyAlignment="1" applyProtection="1">
      <alignment horizontal="right" vertical="center"/>
      <protection locked="0"/>
    </xf>
    <xf numFmtId="164" fontId="14" fillId="3" borderId="18" xfId="0" applyNumberFormat="1" applyFont="1" applyFill="1" applyBorder="1" applyAlignment="1">
      <alignment horizontal="right" vertical="center"/>
    </xf>
    <xf numFmtId="164" fontId="11" fillId="4" borderId="7" xfId="0" applyNumberFormat="1" applyFont="1" applyFill="1" applyBorder="1" applyAlignment="1">
      <alignment horizontal="right" vertical="center"/>
    </xf>
    <xf numFmtId="0" fontId="14" fillId="0" borderId="0" xfId="0" applyFont="1" applyAlignment="1">
      <alignment horizontal="center" vertical="center"/>
    </xf>
    <xf numFmtId="164" fontId="14" fillId="0" borderId="0" xfId="0" applyNumberFormat="1" applyFont="1" applyAlignment="1">
      <alignment horizontal="right" vertical="center"/>
    </xf>
    <xf numFmtId="164" fontId="14" fillId="0" borderId="7" xfId="0" applyNumberFormat="1" applyFont="1" applyBorder="1" applyAlignment="1">
      <alignment horizontal="righ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vertical="center" wrapText="1"/>
    </xf>
    <xf numFmtId="0" fontId="15" fillId="0" borderId="19" xfId="0" applyFont="1" applyBorder="1" applyAlignment="1" applyProtection="1">
      <alignment vertical="center" wrapText="1"/>
      <protection locked="0"/>
    </xf>
    <xf numFmtId="164" fontId="11" fillId="5" borderId="7" xfId="0" applyNumberFormat="1" applyFont="1" applyFill="1" applyBorder="1" applyAlignment="1">
      <alignment horizontal="right" vertical="center"/>
    </xf>
    <xf numFmtId="3" fontId="1" fillId="2" borderId="0" xfId="0" applyNumberFormat="1" applyFont="1" applyFill="1" applyAlignment="1">
      <alignment horizontal="center" vertical="center"/>
    </xf>
    <xf numFmtId="0" fontId="13" fillId="0" borderId="22" xfId="0" applyFont="1" applyBorder="1" applyAlignment="1" applyProtection="1">
      <alignment horizontal="left" vertical="top"/>
      <protection locked="0"/>
    </xf>
    <xf numFmtId="0" fontId="13" fillId="0" borderId="23" xfId="0" applyFont="1" applyBorder="1" applyAlignment="1" applyProtection="1">
      <alignment horizontal="left" vertical="top"/>
      <protection locked="0"/>
    </xf>
    <xf numFmtId="0" fontId="13" fillId="0" borderId="24" xfId="0" applyFont="1" applyBorder="1" applyAlignment="1" applyProtection="1">
      <alignment horizontal="left" vertical="top"/>
      <protection locked="0"/>
    </xf>
    <xf numFmtId="0" fontId="4" fillId="0" borderId="26"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0" xfId="0" applyFont="1" applyAlignment="1">
      <alignment horizontal="left"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xf>
    <xf numFmtId="0" fontId="11" fillId="4" borderId="6" xfId="0" applyFont="1" applyFill="1" applyBorder="1" applyAlignment="1">
      <alignment horizontal="center" vertical="center"/>
    </xf>
    <xf numFmtId="0" fontId="11" fillId="5" borderId="6" xfId="0" applyFont="1" applyFill="1" applyBorder="1" applyAlignment="1">
      <alignment horizontal="center" vertical="center"/>
    </xf>
    <xf numFmtId="0" fontId="7"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xf>
    <xf numFmtId="0" fontId="12" fillId="0" borderId="21" xfId="0" applyFont="1" applyBorder="1" applyAlignment="1">
      <alignment horizontal="left" vertical="top" wrapText="1"/>
    </xf>
    <xf numFmtId="0" fontId="1" fillId="0" borderId="0" xfId="0" applyFont="1" applyAlignment="1">
      <alignment horizontal="center" vertical="center"/>
    </xf>
    <xf numFmtId="165" fontId="1" fillId="2" borderId="0" xfId="0" applyNumberFormat="1" applyFont="1" applyFill="1" applyAlignment="1">
      <alignment horizontal="center" vertical="center"/>
    </xf>
    <xf numFmtId="0" fontId="11" fillId="0" borderId="0" xfId="0" applyFont="1" applyAlignment="1" applyProtection="1">
      <alignment vertical="center"/>
      <protection locked="0"/>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2</xdr:row>
      <xdr:rowOff>0</xdr:rowOff>
    </xdr:from>
    <xdr:to>
      <xdr:col>0</xdr:col>
      <xdr:colOff>276225</xdr:colOff>
      <xdr:row>2</xdr:row>
      <xdr:rowOff>219075</xdr:rowOff>
    </xdr:to>
    <xdr:sp macro="" textlink="">
      <xdr:nvSpPr>
        <xdr:cNvPr id="2" name="Text Box 1">
          <a:extLst>
            <a:ext uri="{FF2B5EF4-FFF2-40B4-BE49-F238E27FC236}">
              <a16:creationId xmlns:a16="http://schemas.microsoft.com/office/drawing/2014/main" id="{A9E4B219-0F93-424F-B119-6CDE07DBC37F}"/>
            </a:ext>
          </a:extLst>
        </xdr:cNvPr>
        <xdr:cNvSpPr txBox="1">
          <a:spLocks noChangeArrowheads="1"/>
        </xdr:cNvSpPr>
      </xdr:nvSpPr>
      <xdr:spPr bwMode="auto">
        <a:xfrm>
          <a:off x="180975" y="0"/>
          <a:ext cx="952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1971675</xdr:colOff>
      <xdr:row>4</xdr:row>
      <xdr:rowOff>0</xdr:rowOff>
    </xdr:from>
    <xdr:to>
      <xdr:col>1</xdr:col>
      <xdr:colOff>2066925</xdr:colOff>
      <xdr:row>4</xdr:row>
      <xdr:rowOff>161925</xdr:rowOff>
    </xdr:to>
    <xdr:sp macro="" textlink="">
      <xdr:nvSpPr>
        <xdr:cNvPr id="3" name="Text Box 6">
          <a:extLst>
            <a:ext uri="{FF2B5EF4-FFF2-40B4-BE49-F238E27FC236}">
              <a16:creationId xmlns:a16="http://schemas.microsoft.com/office/drawing/2014/main" id="{5F8A3175-7E4F-4193-A940-A81C603C2555}"/>
            </a:ext>
          </a:extLst>
        </xdr:cNvPr>
        <xdr:cNvSpPr txBox="1">
          <a:spLocks noChangeArrowheads="1"/>
        </xdr:cNvSpPr>
      </xdr:nvSpPr>
      <xdr:spPr bwMode="auto">
        <a:xfrm>
          <a:off x="3028950" y="1076325"/>
          <a:ext cx="952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4" name="Text Box 7">
          <a:extLst>
            <a:ext uri="{FF2B5EF4-FFF2-40B4-BE49-F238E27FC236}">
              <a16:creationId xmlns:a16="http://schemas.microsoft.com/office/drawing/2014/main" id="{3FC4B99E-DB7E-40FF-AFA2-DED19777884F}"/>
            </a:ext>
          </a:extLst>
        </xdr:cNvPr>
        <xdr:cNvSpPr txBox="1">
          <a:spLocks noChangeArrowheads="1"/>
        </xdr:cNvSpPr>
      </xdr:nvSpPr>
      <xdr:spPr bwMode="auto">
        <a:xfrm>
          <a:off x="3038475" y="1095375"/>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5" name="Text Box 8">
          <a:extLst>
            <a:ext uri="{FF2B5EF4-FFF2-40B4-BE49-F238E27FC236}">
              <a16:creationId xmlns:a16="http://schemas.microsoft.com/office/drawing/2014/main" id="{87D56656-A0BB-4B3F-A9ED-1BE90609279B}"/>
            </a:ext>
          </a:extLst>
        </xdr:cNvPr>
        <xdr:cNvSpPr txBox="1">
          <a:spLocks noChangeArrowheads="1"/>
        </xdr:cNvSpPr>
      </xdr:nvSpPr>
      <xdr:spPr bwMode="auto">
        <a:xfrm>
          <a:off x="3038475" y="1095375"/>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6" name="Text Box 10">
          <a:extLst>
            <a:ext uri="{FF2B5EF4-FFF2-40B4-BE49-F238E27FC236}">
              <a16:creationId xmlns:a16="http://schemas.microsoft.com/office/drawing/2014/main" id="{65615BE7-9148-44CF-BDA6-6DF172A3B108}"/>
            </a:ext>
          </a:extLst>
        </xdr:cNvPr>
        <xdr:cNvSpPr txBox="1">
          <a:spLocks noChangeArrowheads="1"/>
        </xdr:cNvSpPr>
      </xdr:nvSpPr>
      <xdr:spPr bwMode="auto">
        <a:xfrm>
          <a:off x="2990850" y="1181100"/>
          <a:ext cx="952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7" name="Text Box 11">
          <a:extLst>
            <a:ext uri="{FF2B5EF4-FFF2-40B4-BE49-F238E27FC236}">
              <a16:creationId xmlns:a16="http://schemas.microsoft.com/office/drawing/2014/main" id="{59E7E4DB-46CD-4E76-9857-C48231C0FD58}"/>
            </a:ext>
          </a:extLst>
        </xdr:cNvPr>
        <xdr:cNvSpPr txBox="1">
          <a:spLocks noChangeArrowheads="1"/>
        </xdr:cNvSpPr>
      </xdr:nvSpPr>
      <xdr:spPr bwMode="auto">
        <a:xfrm>
          <a:off x="2990850" y="1181100"/>
          <a:ext cx="952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8" name="Text Box 12">
          <a:extLst>
            <a:ext uri="{FF2B5EF4-FFF2-40B4-BE49-F238E27FC236}">
              <a16:creationId xmlns:a16="http://schemas.microsoft.com/office/drawing/2014/main" id="{B0AA426E-34A8-4156-BD2E-51C7C729CDE7}"/>
            </a:ext>
          </a:extLst>
        </xdr:cNvPr>
        <xdr:cNvSpPr txBox="1">
          <a:spLocks noChangeArrowheads="1"/>
        </xdr:cNvSpPr>
      </xdr:nvSpPr>
      <xdr:spPr bwMode="auto">
        <a:xfrm>
          <a:off x="3048000" y="762000"/>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9" name="Text Box 13">
          <a:extLst>
            <a:ext uri="{FF2B5EF4-FFF2-40B4-BE49-F238E27FC236}">
              <a16:creationId xmlns:a16="http://schemas.microsoft.com/office/drawing/2014/main" id="{4AD06064-02F8-41DC-95C2-9A8AB956CC70}"/>
            </a:ext>
          </a:extLst>
        </xdr:cNvPr>
        <xdr:cNvSpPr txBox="1">
          <a:spLocks noChangeArrowheads="1"/>
        </xdr:cNvSpPr>
      </xdr:nvSpPr>
      <xdr:spPr bwMode="auto">
        <a:xfrm>
          <a:off x="3048000" y="762000"/>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2009775</xdr:colOff>
      <xdr:row>4</xdr:row>
      <xdr:rowOff>0</xdr:rowOff>
    </xdr:from>
    <xdr:to>
      <xdr:col>1</xdr:col>
      <xdr:colOff>2114550</xdr:colOff>
      <xdr:row>4</xdr:row>
      <xdr:rowOff>123825</xdr:rowOff>
    </xdr:to>
    <xdr:sp macro="" textlink="">
      <xdr:nvSpPr>
        <xdr:cNvPr id="12" name="Text Box 16">
          <a:extLst>
            <a:ext uri="{FF2B5EF4-FFF2-40B4-BE49-F238E27FC236}">
              <a16:creationId xmlns:a16="http://schemas.microsoft.com/office/drawing/2014/main" id="{7E7747DB-4A4E-4675-A2B4-50C747F6FBEC}"/>
            </a:ext>
          </a:extLst>
        </xdr:cNvPr>
        <xdr:cNvSpPr txBox="1">
          <a:spLocks noChangeArrowheads="1"/>
        </xdr:cNvSpPr>
      </xdr:nvSpPr>
      <xdr:spPr bwMode="auto">
        <a:xfrm>
          <a:off x="3067050" y="1038225"/>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142875</xdr:rowOff>
    </xdr:to>
    <xdr:sp macro="" textlink="">
      <xdr:nvSpPr>
        <xdr:cNvPr id="13" name="Text Box 17">
          <a:extLst>
            <a:ext uri="{FF2B5EF4-FFF2-40B4-BE49-F238E27FC236}">
              <a16:creationId xmlns:a16="http://schemas.microsoft.com/office/drawing/2014/main" id="{CA114B14-CC17-48A5-B694-188C8CBFAC74}"/>
            </a:ext>
          </a:extLst>
        </xdr:cNvPr>
        <xdr:cNvSpPr txBox="1">
          <a:spLocks noChangeArrowheads="1"/>
        </xdr:cNvSpPr>
      </xdr:nvSpPr>
      <xdr:spPr bwMode="auto">
        <a:xfrm>
          <a:off x="3086100" y="1057275"/>
          <a:ext cx="1143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123825</xdr:rowOff>
    </xdr:to>
    <xdr:sp macro="" textlink="">
      <xdr:nvSpPr>
        <xdr:cNvPr id="14" name="Text Box 18">
          <a:extLst>
            <a:ext uri="{FF2B5EF4-FFF2-40B4-BE49-F238E27FC236}">
              <a16:creationId xmlns:a16="http://schemas.microsoft.com/office/drawing/2014/main" id="{2684AAF3-7FFE-4CF0-A13F-1E6061294E27}"/>
            </a:ext>
          </a:extLst>
        </xdr:cNvPr>
        <xdr:cNvSpPr txBox="1">
          <a:spLocks noChangeArrowheads="1"/>
        </xdr:cNvSpPr>
      </xdr:nvSpPr>
      <xdr:spPr bwMode="auto">
        <a:xfrm>
          <a:off x="3086100" y="1038225"/>
          <a:ext cx="1143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295275</xdr:rowOff>
    </xdr:from>
    <xdr:to>
      <xdr:col>6</xdr:col>
      <xdr:colOff>104775</xdr:colOff>
      <xdr:row>3</xdr:row>
      <xdr:rowOff>47625</xdr:rowOff>
    </xdr:to>
    <xdr:sp macro="" textlink="">
      <xdr:nvSpPr>
        <xdr:cNvPr id="16" name="Text Box 22">
          <a:extLst>
            <a:ext uri="{FF2B5EF4-FFF2-40B4-BE49-F238E27FC236}">
              <a16:creationId xmlns:a16="http://schemas.microsoft.com/office/drawing/2014/main" id="{A80F4F4C-314A-47B7-882D-49137E7EBAB6}"/>
            </a:ext>
          </a:extLst>
        </xdr:cNvPr>
        <xdr:cNvSpPr txBox="1">
          <a:spLocks noChangeArrowheads="1"/>
        </xdr:cNvSpPr>
      </xdr:nvSpPr>
      <xdr:spPr bwMode="auto">
        <a:xfrm>
          <a:off x="11972925" y="295275"/>
          <a:ext cx="1047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381000</xdr:rowOff>
    </xdr:from>
    <xdr:to>
      <xdr:col>6</xdr:col>
      <xdr:colOff>104775</xdr:colOff>
      <xdr:row>3</xdr:row>
      <xdr:rowOff>142875</xdr:rowOff>
    </xdr:to>
    <xdr:sp macro="" textlink="">
      <xdr:nvSpPr>
        <xdr:cNvPr id="17" name="Text Box 23">
          <a:extLst>
            <a:ext uri="{FF2B5EF4-FFF2-40B4-BE49-F238E27FC236}">
              <a16:creationId xmlns:a16="http://schemas.microsoft.com/office/drawing/2014/main" id="{08C7C506-19EB-4F98-9285-14BB55E3B9AE}"/>
            </a:ext>
          </a:extLst>
        </xdr:cNvPr>
        <xdr:cNvSpPr txBox="1">
          <a:spLocks noChangeArrowheads="1"/>
        </xdr:cNvSpPr>
      </xdr:nvSpPr>
      <xdr:spPr bwMode="auto">
        <a:xfrm>
          <a:off x="11972925" y="381000"/>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180975</xdr:rowOff>
    </xdr:from>
    <xdr:to>
      <xdr:col>1</xdr:col>
      <xdr:colOff>114300</xdr:colOff>
      <xdr:row>5</xdr:row>
      <xdr:rowOff>104775</xdr:rowOff>
    </xdr:to>
    <xdr:sp macro="" textlink="">
      <xdr:nvSpPr>
        <xdr:cNvPr id="18" name="Text Box 24">
          <a:extLst>
            <a:ext uri="{FF2B5EF4-FFF2-40B4-BE49-F238E27FC236}">
              <a16:creationId xmlns:a16="http://schemas.microsoft.com/office/drawing/2014/main" id="{BAF4CF11-2A81-4634-B8B7-1984D263AA50}"/>
            </a:ext>
          </a:extLst>
        </xdr:cNvPr>
        <xdr:cNvSpPr txBox="1">
          <a:spLocks noChangeArrowheads="1"/>
        </xdr:cNvSpPr>
      </xdr:nvSpPr>
      <xdr:spPr bwMode="auto">
        <a:xfrm>
          <a:off x="1057275" y="1314450"/>
          <a:ext cx="1143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314325</xdr:rowOff>
    </xdr:from>
    <xdr:to>
      <xdr:col>1</xdr:col>
      <xdr:colOff>2143125</xdr:colOff>
      <xdr:row>4</xdr:row>
      <xdr:rowOff>0</xdr:rowOff>
    </xdr:to>
    <xdr:sp macro="" textlink="">
      <xdr:nvSpPr>
        <xdr:cNvPr id="19" name="Text Box 25">
          <a:extLst>
            <a:ext uri="{FF2B5EF4-FFF2-40B4-BE49-F238E27FC236}">
              <a16:creationId xmlns:a16="http://schemas.microsoft.com/office/drawing/2014/main" id="{D02F135B-BB03-4C71-8530-6FEE356E060C}"/>
            </a:ext>
          </a:extLst>
        </xdr:cNvPr>
        <xdr:cNvSpPr txBox="1">
          <a:spLocks noChangeArrowheads="1"/>
        </xdr:cNvSpPr>
      </xdr:nvSpPr>
      <xdr:spPr bwMode="auto">
        <a:xfrm>
          <a:off x="3086100" y="771525"/>
          <a:ext cx="1143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266700</xdr:rowOff>
    </xdr:from>
    <xdr:to>
      <xdr:col>1</xdr:col>
      <xdr:colOff>2143125</xdr:colOff>
      <xdr:row>4</xdr:row>
      <xdr:rowOff>0</xdr:rowOff>
    </xdr:to>
    <xdr:sp macro="" textlink="">
      <xdr:nvSpPr>
        <xdr:cNvPr id="20" name="Text Box 26">
          <a:extLst>
            <a:ext uri="{FF2B5EF4-FFF2-40B4-BE49-F238E27FC236}">
              <a16:creationId xmlns:a16="http://schemas.microsoft.com/office/drawing/2014/main" id="{1439F914-2853-4FE8-A361-1A204BD83CA8}"/>
            </a:ext>
          </a:extLst>
        </xdr:cNvPr>
        <xdr:cNvSpPr txBox="1">
          <a:spLocks noChangeArrowheads="1"/>
        </xdr:cNvSpPr>
      </xdr:nvSpPr>
      <xdr:spPr bwMode="auto">
        <a:xfrm>
          <a:off x="3086100" y="723900"/>
          <a:ext cx="1143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21" name="Text Box 27">
          <a:extLst>
            <a:ext uri="{FF2B5EF4-FFF2-40B4-BE49-F238E27FC236}">
              <a16:creationId xmlns:a16="http://schemas.microsoft.com/office/drawing/2014/main" id="{D3B79047-1B0F-4EE5-B68E-732DA9F2C59B}"/>
            </a:ext>
          </a:extLst>
        </xdr:cNvPr>
        <xdr:cNvSpPr txBox="1">
          <a:spLocks noChangeArrowheads="1"/>
        </xdr:cNvSpPr>
      </xdr:nvSpPr>
      <xdr:spPr bwMode="auto">
        <a:xfrm>
          <a:off x="3076575" y="723900"/>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22" name="Text Box 28">
          <a:extLst>
            <a:ext uri="{FF2B5EF4-FFF2-40B4-BE49-F238E27FC236}">
              <a16:creationId xmlns:a16="http://schemas.microsoft.com/office/drawing/2014/main" id="{3A8E76F0-FC7C-476E-A08F-6A63FEA2BCE6}"/>
            </a:ext>
          </a:extLst>
        </xdr:cNvPr>
        <xdr:cNvSpPr txBox="1">
          <a:spLocks noChangeArrowheads="1"/>
        </xdr:cNvSpPr>
      </xdr:nvSpPr>
      <xdr:spPr bwMode="auto">
        <a:xfrm>
          <a:off x="3076575" y="723900"/>
          <a:ext cx="104775"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5</xdr:col>
      <xdr:colOff>171450</xdr:colOff>
      <xdr:row>0</xdr:row>
      <xdr:rowOff>200025</xdr:rowOff>
    </xdr:from>
    <xdr:to>
      <xdr:col>5</xdr:col>
      <xdr:colOff>1162050</xdr:colOff>
      <xdr:row>4</xdr:row>
      <xdr:rowOff>188751</xdr:rowOff>
    </xdr:to>
    <xdr:pic>
      <xdr:nvPicPr>
        <xdr:cNvPr id="25" name="Image 24">
          <a:extLst>
            <a:ext uri="{FF2B5EF4-FFF2-40B4-BE49-F238E27FC236}">
              <a16:creationId xmlns:a16="http://schemas.microsoft.com/office/drawing/2014/main" id="{DB45F810-F8E6-453C-9455-72C0E2F5D7A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648"/>
        <a:stretch/>
      </xdr:blipFill>
      <xdr:spPr bwMode="auto">
        <a:xfrm>
          <a:off x="10829925" y="200025"/>
          <a:ext cx="990600" cy="145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0</xdr:rowOff>
    </xdr:from>
    <xdr:to>
      <xdr:col>0</xdr:col>
      <xdr:colOff>276225</xdr:colOff>
      <xdr:row>2</xdr:row>
      <xdr:rowOff>219075</xdr:rowOff>
    </xdr:to>
    <xdr:sp macro="" textlink="">
      <xdr:nvSpPr>
        <xdr:cNvPr id="2" name="Text Box 1">
          <a:extLst>
            <a:ext uri="{FF2B5EF4-FFF2-40B4-BE49-F238E27FC236}">
              <a16:creationId xmlns:a16="http://schemas.microsoft.com/office/drawing/2014/main" id="{10B77D8A-FA12-4D53-ABB8-4F002C5ED2C6}"/>
            </a:ext>
          </a:extLst>
        </xdr:cNvPr>
        <xdr:cNvSpPr txBox="1">
          <a:spLocks noChangeArrowheads="1"/>
        </xdr:cNvSpPr>
      </xdr:nvSpPr>
      <xdr:spPr bwMode="auto">
        <a:xfrm>
          <a:off x="180975" y="381000"/>
          <a:ext cx="952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1971675</xdr:colOff>
      <xdr:row>4</xdr:row>
      <xdr:rowOff>0</xdr:rowOff>
    </xdr:from>
    <xdr:to>
      <xdr:col>1</xdr:col>
      <xdr:colOff>2066925</xdr:colOff>
      <xdr:row>4</xdr:row>
      <xdr:rowOff>161925</xdr:rowOff>
    </xdr:to>
    <xdr:sp macro="" textlink="">
      <xdr:nvSpPr>
        <xdr:cNvPr id="3" name="Text Box 6">
          <a:extLst>
            <a:ext uri="{FF2B5EF4-FFF2-40B4-BE49-F238E27FC236}">
              <a16:creationId xmlns:a16="http://schemas.microsoft.com/office/drawing/2014/main" id="{0D78C3C3-C1E3-45C3-B331-DB8E58A7F683}"/>
            </a:ext>
          </a:extLst>
        </xdr:cNvPr>
        <xdr:cNvSpPr txBox="1">
          <a:spLocks noChangeArrowheads="1"/>
        </xdr:cNvSpPr>
      </xdr:nvSpPr>
      <xdr:spPr bwMode="auto">
        <a:xfrm>
          <a:off x="1524000" y="762000"/>
          <a:ext cx="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4" name="Text Box 7">
          <a:extLst>
            <a:ext uri="{FF2B5EF4-FFF2-40B4-BE49-F238E27FC236}">
              <a16:creationId xmlns:a16="http://schemas.microsoft.com/office/drawing/2014/main" id="{66859841-9FCA-41BD-95E5-6690CE30929E}"/>
            </a:ext>
          </a:extLst>
        </xdr:cNvPr>
        <xdr:cNvSpPr txBox="1">
          <a:spLocks noChangeArrowheads="1"/>
        </xdr:cNvSpPr>
      </xdr:nvSpPr>
      <xdr:spPr bwMode="auto">
        <a:xfrm>
          <a:off x="1524000" y="762000"/>
          <a:ext cx="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5" name="Text Box 8">
          <a:extLst>
            <a:ext uri="{FF2B5EF4-FFF2-40B4-BE49-F238E27FC236}">
              <a16:creationId xmlns:a16="http://schemas.microsoft.com/office/drawing/2014/main" id="{FC273DB0-937E-4FD7-930D-9AF277421E76}"/>
            </a:ext>
          </a:extLst>
        </xdr:cNvPr>
        <xdr:cNvSpPr txBox="1">
          <a:spLocks noChangeArrowheads="1"/>
        </xdr:cNvSpPr>
      </xdr:nvSpPr>
      <xdr:spPr bwMode="auto">
        <a:xfrm>
          <a:off x="1524000" y="762000"/>
          <a:ext cx="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6" name="Text Box 10">
          <a:extLst>
            <a:ext uri="{FF2B5EF4-FFF2-40B4-BE49-F238E27FC236}">
              <a16:creationId xmlns:a16="http://schemas.microsoft.com/office/drawing/2014/main" id="{8CFAD0DD-834E-4646-90B9-71F38795E5E0}"/>
            </a:ext>
          </a:extLst>
        </xdr:cNvPr>
        <xdr:cNvSpPr txBox="1">
          <a:spLocks noChangeArrowheads="1"/>
        </xdr:cNvSpPr>
      </xdr:nvSpPr>
      <xdr:spPr bwMode="auto">
        <a:xfrm>
          <a:off x="1524000" y="809625"/>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7" name="Text Box 11">
          <a:extLst>
            <a:ext uri="{FF2B5EF4-FFF2-40B4-BE49-F238E27FC236}">
              <a16:creationId xmlns:a16="http://schemas.microsoft.com/office/drawing/2014/main" id="{755EA6A1-BBCE-4FF6-85D9-4C0EE3F9DA57}"/>
            </a:ext>
          </a:extLst>
        </xdr:cNvPr>
        <xdr:cNvSpPr txBox="1">
          <a:spLocks noChangeArrowheads="1"/>
        </xdr:cNvSpPr>
      </xdr:nvSpPr>
      <xdr:spPr bwMode="auto">
        <a:xfrm>
          <a:off x="1524000" y="809625"/>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8" name="Text Box 12">
          <a:extLst>
            <a:ext uri="{FF2B5EF4-FFF2-40B4-BE49-F238E27FC236}">
              <a16:creationId xmlns:a16="http://schemas.microsoft.com/office/drawing/2014/main" id="{65D8BE71-19AA-4C97-AED8-BD7B158C870A}"/>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9" name="Text Box 13">
          <a:extLst>
            <a:ext uri="{FF2B5EF4-FFF2-40B4-BE49-F238E27FC236}">
              <a16:creationId xmlns:a16="http://schemas.microsoft.com/office/drawing/2014/main" id="{66B6EB80-8CA4-4144-8769-8F46939A1702}"/>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2009775</xdr:colOff>
      <xdr:row>4</xdr:row>
      <xdr:rowOff>0</xdr:rowOff>
    </xdr:from>
    <xdr:to>
      <xdr:col>1</xdr:col>
      <xdr:colOff>2114550</xdr:colOff>
      <xdr:row>4</xdr:row>
      <xdr:rowOff>123825</xdr:rowOff>
    </xdr:to>
    <xdr:sp macro="" textlink="">
      <xdr:nvSpPr>
        <xdr:cNvPr id="10" name="Text Box 16">
          <a:extLst>
            <a:ext uri="{FF2B5EF4-FFF2-40B4-BE49-F238E27FC236}">
              <a16:creationId xmlns:a16="http://schemas.microsoft.com/office/drawing/2014/main" id="{5B55F1E6-D3FC-4AA5-A005-CD49BFF15B05}"/>
            </a:ext>
          </a:extLst>
        </xdr:cNvPr>
        <xdr:cNvSpPr txBox="1">
          <a:spLocks noChangeArrowheads="1"/>
        </xdr:cNvSpPr>
      </xdr:nvSpPr>
      <xdr:spPr bwMode="auto">
        <a:xfrm>
          <a:off x="1524000" y="762000"/>
          <a:ext cx="0"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142875</xdr:rowOff>
    </xdr:to>
    <xdr:sp macro="" textlink="">
      <xdr:nvSpPr>
        <xdr:cNvPr id="11" name="Text Box 17">
          <a:extLst>
            <a:ext uri="{FF2B5EF4-FFF2-40B4-BE49-F238E27FC236}">
              <a16:creationId xmlns:a16="http://schemas.microsoft.com/office/drawing/2014/main" id="{CAD8CAF0-9A7D-4A5D-9503-0A8AC9AA1794}"/>
            </a:ext>
          </a:extLst>
        </xdr:cNvPr>
        <xdr:cNvSpPr txBox="1">
          <a:spLocks noChangeArrowheads="1"/>
        </xdr:cNvSpPr>
      </xdr:nvSpPr>
      <xdr:spPr bwMode="auto">
        <a:xfrm>
          <a:off x="1524000" y="762000"/>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123825</xdr:rowOff>
    </xdr:to>
    <xdr:sp macro="" textlink="">
      <xdr:nvSpPr>
        <xdr:cNvPr id="12" name="Text Box 18">
          <a:extLst>
            <a:ext uri="{FF2B5EF4-FFF2-40B4-BE49-F238E27FC236}">
              <a16:creationId xmlns:a16="http://schemas.microsoft.com/office/drawing/2014/main" id="{D14CD2DE-3F02-48AE-A0DD-56B42960E694}"/>
            </a:ext>
          </a:extLst>
        </xdr:cNvPr>
        <xdr:cNvSpPr txBox="1">
          <a:spLocks noChangeArrowheads="1"/>
        </xdr:cNvSpPr>
      </xdr:nvSpPr>
      <xdr:spPr bwMode="auto">
        <a:xfrm>
          <a:off x="1524000" y="762000"/>
          <a:ext cx="0"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295275</xdr:rowOff>
    </xdr:from>
    <xdr:to>
      <xdr:col>6</xdr:col>
      <xdr:colOff>104775</xdr:colOff>
      <xdr:row>3</xdr:row>
      <xdr:rowOff>47625</xdr:rowOff>
    </xdr:to>
    <xdr:sp macro="" textlink="">
      <xdr:nvSpPr>
        <xdr:cNvPr id="13" name="Text Box 22">
          <a:extLst>
            <a:ext uri="{FF2B5EF4-FFF2-40B4-BE49-F238E27FC236}">
              <a16:creationId xmlns:a16="http://schemas.microsoft.com/office/drawing/2014/main" id="{6BF6093E-444B-4F88-85CB-A556FB07057F}"/>
            </a:ext>
          </a:extLst>
        </xdr:cNvPr>
        <xdr:cNvSpPr txBox="1">
          <a:spLocks noChangeArrowheads="1"/>
        </xdr:cNvSpPr>
      </xdr:nvSpPr>
      <xdr:spPr bwMode="auto">
        <a:xfrm>
          <a:off x="4572000" y="571500"/>
          <a:ext cx="104775" cy="476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381000</xdr:rowOff>
    </xdr:from>
    <xdr:to>
      <xdr:col>6</xdr:col>
      <xdr:colOff>104775</xdr:colOff>
      <xdr:row>3</xdr:row>
      <xdr:rowOff>142875</xdr:rowOff>
    </xdr:to>
    <xdr:sp macro="" textlink="">
      <xdr:nvSpPr>
        <xdr:cNvPr id="14" name="Text Box 23">
          <a:extLst>
            <a:ext uri="{FF2B5EF4-FFF2-40B4-BE49-F238E27FC236}">
              <a16:creationId xmlns:a16="http://schemas.microsoft.com/office/drawing/2014/main" id="{55CB736A-50BF-43DD-9B1A-E1DA6FFF329F}"/>
            </a:ext>
          </a:extLst>
        </xdr:cNvPr>
        <xdr:cNvSpPr txBox="1">
          <a:spLocks noChangeArrowheads="1"/>
        </xdr:cNvSpPr>
      </xdr:nvSpPr>
      <xdr:spPr bwMode="auto">
        <a:xfrm>
          <a:off x="4572000" y="571500"/>
          <a:ext cx="104775"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180975</xdr:rowOff>
    </xdr:from>
    <xdr:to>
      <xdr:col>1</xdr:col>
      <xdr:colOff>114300</xdr:colOff>
      <xdr:row>5</xdr:row>
      <xdr:rowOff>104775</xdr:rowOff>
    </xdr:to>
    <xdr:sp macro="" textlink="">
      <xdr:nvSpPr>
        <xdr:cNvPr id="15" name="Text Box 24">
          <a:extLst>
            <a:ext uri="{FF2B5EF4-FFF2-40B4-BE49-F238E27FC236}">
              <a16:creationId xmlns:a16="http://schemas.microsoft.com/office/drawing/2014/main" id="{0A8FF6DD-398F-4ED7-9497-130B16896EAF}"/>
            </a:ext>
          </a:extLst>
        </xdr:cNvPr>
        <xdr:cNvSpPr txBox="1">
          <a:spLocks noChangeArrowheads="1"/>
        </xdr:cNvSpPr>
      </xdr:nvSpPr>
      <xdr:spPr bwMode="auto">
        <a:xfrm>
          <a:off x="762000" y="942975"/>
          <a:ext cx="11430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314325</xdr:rowOff>
    </xdr:from>
    <xdr:to>
      <xdr:col>1</xdr:col>
      <xdr:colOff>2143125</xdr:colOff>
      <xdr:row>4</xdr:row>
      <xdr:rowOff>0</xdr:rowOff>
    </xdr:to>
    <xdr:sp macro="" textlink="">
      <xdr:nvSpPr>
        <xdr:cNvPr id="16" name="Text Box 25">
          <a:extLst>
            <a:ext uri="{FF2B5EF4-FFF2-40B4-BE49-F238E27FC236}">
              <a16:creationId xmlns:a16="http://schemas.microsoft.com/office/drawing/2014/main" id="{202AEC1D-9261-4AB6-A38E-1773A556404B}"/>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266700</xdr:rowOff>
    </xdr:from>
    <xdr:to>
      <xdr:col>1</xdr:col>
      <xdr:colOff>2143125</xdr:colOff>
      <xdr:row>4</xdr:row>
      <xdr:rowOff>0</xdr:rowOff>
    </xdr:to>
    <xdr:sp macro="" textlink="">
      <xdr:nvSpPr>
        <xdr:cNvPr id="17" name="Text Box 26">
          <a:extLst>
            <a:ext uri="{FF2B5EF4-FFF2-40B4-BE49-F238E27FC236}">
              <a16:creationId xmlns:a16="http://schemas.microsoft.com/office/drawing/2014/main" id="{888A0313-4A38-4C78-807F-B3F0CBD88334}"/>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18" name="Text Box 27">
          <a:extLst>
            <a:ext uri="{FF2B5EF4-FFF2-40B4-BE49-F238E27FC236}">
              <a16:creationId xmlns:a16="http://schemas.microsoft.com/office/drawing/2014/main" id="{607CE8BA-00ED-4878-9AAF-7383019D3FD6}"/>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19" name="Text Box 28">
          <a:extLst>
            <a:ext uri="{FF2B5EF4-FFF2-40B4-BE49-F238E27FC236}">
              <a16:creationId xmlns:a16="http://schemas.microsoft.com/office/drawing/2014/main" id="{7553911C-2065-4872-870D-801FF28B74BE}"/>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171450</xdr:colOff>
      <xdr:row>0</xdr:row>
      <xdr:rowOff>200025</xdr:rowOff>
    </xdr:from>
    <xdr:ext cx="990600" cy="1455576"/>
    <xdr:pic>
      <xdr:nvPicPr>
        <xdr:cNvPr id="20" name="Image 19">
          <a:extLst>
            <a:ext uri="{FF2B5EF4-FFF2-40B4-BE49-F238E27FC236}">
              <a16:creationId xmlns:a16="http://schemas.microsoft.com/office/drawing/2014/main" id="{65DF77A4-37AB-4EDD-A170-C2F34B49717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648"/>
        <a:stretch/>
      </xdr:blipFill>
      <xdr:spPr bwMode="auto">
        <a:xfrm>
          <a:off x="3981450" y="190500"/>
          <a:ext cx="990600" cy="1455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180975</xdr:colOff>
      <xdr:row>2</xdr:row>
      <xdr:rowOff>0</xdr:rowOff>
    </xdr:from>
    <xdr:to>
      <xdr:col>0</xdr:col>
      <xdr:colOff>276225</xdr:colOff>
      <xdr:row>2</xdr:row>
      <xdr:rowOff>219075</xdr:rowOff>
    </xdr:to>
    <xdr:sp macro="" textlink="">
      <xdr:nvSpPr>
        <xdr:cNvPr id="2" name="Text Box 1">
          <a:extLst>
            <a:ext uri="{FF2B5EF4-FFF2-40B4-BE49-F238E27FC236}">
              <a16:creationId xmlns:a16="http://schemas.microsoft.com/office/drawing/2014/main" id="{83E24D55-5602-40E8-80F6-3F18B0988DD2}"/>
            </a:ext>
          </a:extLst>
        </xdr:cNvPr>
        <xdr:cNvSpPr txBox="1">
          <a:spLocks noChangeArrowheads="1"/>
        </xdr:cNvSpPr>
      </xdr:nvSpPr>
      <xdr:spPr bwMode="auto">
        <a:xfrm>
          <a:off x="180975" y="381000"/>
          <a:ext cx="952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1971675</xdr:colOff>
      <xdr:row>4</xdr:row>
      <xdr:rowOff>0</xdr:rowOff>
    </xdr:from>
    <xdr:to>
      <xdr:col>1</xdr:col>
      <xdr:colOff>2066925</xdr:colOff>
      <xdr:row>4</xdr:row>
      <xdr:rowOff>161925</xdr:rowOff>
    </xdr:to>
    <xdr:sp macro="" textlink="">
      <xdr:nvSpPr>
        <xdr:cNvPr id="3" name="Text Box 6">
          <a:extLst>
            <a:ext uri="{FF2B5EF4-FFF2-40B4-BE49-F238E27FC236}">
              <a16:creationId xmlns:a16="http://schemas.microsoft.com/office/drawing/2014/main" id="{4BAB527C-6B8A-4487-AAAD-308F34EA94D9}"/>
            </a:ext>
          </a:extLst>
        </xdr:cNvPr>
        <xdr:cNvSpPr txBox="1">
          <a:spLocks noChangeArrowheads="1"/>
        </xdr:cNvSpPr>
      </xdr:nvSpPr>
      <xdr:spPr bwMode="auto">
        <a:xfrm>
          <a:off x="1524000" y="762000"/>
          <a:ext cx="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4" name="Text Box 7">
          <a:extLst>
            <a:ext uri="{FF2B5EF4-FFF2-40B4-BE49-F238E27FC236}">
              <a16:creationId xmlns:a16="http://schemas.microsoft.com/office/drawing/2014/main" id="{1A6E7E3B-C875-449D-8173-E0C7F0CEAAB9}"/>
            </a:ext>
          </a:extLst>
        </xdr:cNvPr>
        <xdr:cNvSpPr txBox="1">
          <a:spLocks noChangeArrowheads="1"/>
        </xdr:cNvSpPr>
      </xdr:nvSpPr>
      <xdr:spPr bwMode="auto">
        <a:xfrm>
          <a:off x="1524000" y="762000"/>
          <a:ext cx="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1981200</xdr:colOff>
      <xdr:row>4</xdr:row>
      <xdr:rowOff>0</xdr:rowOff>
    </xdr:from>
    <xdr:to>
      <xdr:col>1</xdr:col>
      <xdr:colOff>2085975</xdr:colOff>
      <xdr:row>4</xdr:row>
      <xdr:rowOff>180975</xdr:rowOff>
    </xdr:to>
    <xdr:sp macro="" textlink="">
      <xdr:nvSpPr>
        <xdr:cNvPr id="5" name="Text Box 8">
          <a:extLst>
            <a:ext uri="{FF2B5EF4-FFF2-40B4-BE49-F238E27FC236}">
              <a16:creationId xmlns:a16="http://schemas.microsoft.com/office/drawing/2014/main" id="{441223C7-3AED-4FE0-911B-ED5537DB0665}"/>
            </a:ext>
          </a:extLst>
        </xdr:cNvPr>
        <xdr:cNvSpPr txBox="1">
          <a:spLocks noChangeArrowheads="1"/>
        </xdr:cNvSpPr>
      </xdr:nvSpPr>
      <xdr:spPr bwMode="auto">
        <a:xfrm>
          <a:off x="1524000" y="762000"/>
          <a:ext cx="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6" name="Text Box 10">
          <a:extLst>
            <a:ext uri="{FF2B5EF4-FFF2-40B4-BE49-F238E27FC236}">
              <a16:creationId xmlns:a16="http://schemas.microsoft.com/office/drawing/2014/main" id="{2B37E6A1-9534-4323-826B-D728E6AB7E8E}"/>
            </a:ext>
          </a:extLst>
        </xdr:cNvPr>
        <xdr:cNvSpPr txBox="1">
          <a:spLocks noChangeArrowheads="1"/>
        </xdr:cNvSpPr>
      </xdr:nvSpPr>
      <xdr:spPr bwMode="auto">
        <a:xfrm>
          <a:off x="1524000" y="809625"/>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1933575</xdr:colOff>
      <xdr:row>4</xdr:row>
      <xdr:rowOff>47625</xdr:rowOff>
    </xdr:from>
    <xdr:to>
      <xdr:col>1</xdr:col>
      <xdr:colOff>2028825</xdr:colOff>
      <xdr:row>4</xdr:row>
      <xdr:rowOff>266700</xdr:rowOff>
    </xdr:to>
    <xdr:sp macro="" textlink="">
      <xdr:nvSpPr>
        <xdr:cNvPr id="7" name="Text Box 11">
          <a:extLst>
            <a:ext uri="{FF2B5EF4-FFF2-40B4-BE49-F238E27FC236}">
              <a16:creationId xmlns:a16="http://schemas.microsoft.com/office/drawing/2014/main" id="{8033E980-4DF7-4970-B613-E93C534670E7}"/>
            </a:ext>
          </a:extLst>
        </xdr:cNvPr>
        <xdr:cNvSpPr txBox="1">
          <a:spLocks noChangeArrowheads="1"/>
        </xdr:cNvSpPr>
      </xdr:nvSpPr>
      <xdr:spPr bwMode="auto">
        <a:xfrm>
          <a:off x="1524000" y="809625"/>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8" name="Text Box 12">
          <a:extLst>
            <a:ext uri="{FF2B5EF4-FFF2-40B4-BE49-F238E27FC236}">
              <a16:creationId xmlns:a16="http://schemas.microsoft.com/office/drawing/2014/main" id="{B59CB156-D858-4E86-BA2C-85D035026590}"/>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1990725</xdr:colOff>
      <xdr:row>3</xdr:row>
      <xdr:rowOff>304800</xdr:rowOff>
    </xdr:from>
    <xdr:to>
      <xdr:col>1</xdr:col>
      <xdr:colOff>2095500</xdr:colOff>
      <xdr:row>4</xdr:row>
      <xdr:rowOff>0</xdr:rowOff>
    </xdr:to>
    <xdr:sp macro="" textlink="">
      <xdr:nvSpPr>
        <xdr:cNvPr id="9" name="Text Box 13">
          <a:extLst>
            <a:ext uri="{FF2B5EF4-FFF2-40B4-BE49-F238E27FC236}">
              <a16:creationId xmlns:a16="http://schemas.microsoft.com/office/drawing/2014/main" id="{8315ADBE-581A-4A60-ADC3-3743ED4CF34A}"/>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2009775</xdr:colOff>
      <xdr:row>4</xdr:row>
      <xdr:rowOff>0</xdr:rowOff>
    </xdr:from>
    <xdr:to>
      <xdr:col>1</xdr:col>
      <xdr:colOff>2114550</xdr:colOff>
      <xdr:row>4</xdr:row>
      <xdr:rowOff>123825</xdr:rowOff>
    </xdr:to>
    <xdr:sp macro="" textlink="">
      <xdr:nvSpPr>
        <xdr:cNvPr id="10" name="Text Box 16">
          <a:extLst>
            <a:ext uri="{FF2B5EF4-FFF2-40B4-BE49-F238E27FC236}">
              <a16:creationId xmlns:a16="http://schemas.microsoft.com/office/drawing/2014/main" id="{8D207FC8-632B-47C8-8780-2AC965E9003E}"/>
            </a:ext>
          </a:extLst>
        </xdr:cNvPr>
        <xdr:cNvSpPr txBox="1">
          <a:spLocks noChangeArrowheads="1"/>
        </xdr:cNvSpPr>
      </xdr:nvSpPr>
      <xdr:spPr bwMode="auto">
        <a:xfrm>
          <a:off x="1524000" y="762000"/>
          <a:ext cx="0"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142875</xdr:rowOff>
    </xdr:to>
    <xdr:sp macro="" textlink="">
      <xdr:nvSpPr>
        <xdr:cNvPr id="11" name="Text Box 17">
          <a:extLst>
            <a:ext uri="{FF2B5EF4-FFF2-40B4-BE49-F238E27FC236}">
              <a16:creationId xmlns:a16="http://schemas.microsoft.com/office/drawing/2014/main" id="{8CB69425-B0EB-49FC-AD3D-7E3307007DA2}"/>
            </a:ext>
          </a:extLst>
        </xdr:cNvPr>
        <xdr:cNvSpPr txBox="1">
          <a:spLocks noChangeArrowheads="1"/>
        </xdr:cNvSpPr>
      </xdr:nvSpPr>
      <xdr:spPr bwMode="auto">
        <a:xfrm>
          <a:off x="1524000" y="762000"/>
          <a:ext cx="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4</xdr:row>
      <xdr:rowOff>0</xdr:rowOff>
    </xdr:from>
    <xdr:to>
      <xdr:col>1</xdr:col>
      <xdr:colOff>2143125</xdr:colOff>
      <xdr:row>4</xdr:row>
      <xdr:rowOff>123825</xdr:rowOff>
    </xdr:to>
    <xdr:sp macro="" textlink="">
      <xdr:nvSpPr>
        <xdr:cNvPr id="12" name="Text Box 18">
          <a:extLst>
            <a:ext uri="{FF2B5EF4-FFF2-40B4-BE49-F238E27FC236}">
              <a16:creationId xmlns:a16="http://schemas.microsoft.com/office/drawing/2014/main" id="{88EDA52A-B20E-41A0-AC15-0AD3C198475E}"/>
            </a:ext>
          </a:extLst>
        </xdr:cNvPr>
        <xdr:cNvSpPr txBox="1">
          <a:spLocks noChangeArrowheads="1"/>
        </xdr:cNvSpPr>
      </xdr:nvSpPr>
      <xdr:spPr bwMode="auto">
        <a:xfrm>
          <a:off x="1524000" y="762000"/>
          <a:ext cx="0" cy="1238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295275</xdr:rowOff>
    </xdr:from>
    <xdr:to>
      <xdr:col>6</xdr:col>
      <xdr:colOff>104775</xdr:colOff>
      <xdr:row>3</xdr:row>
      <xdr:rowOff>47625</xdr:rowOff>
    </xdr:to>
    <xdr:sp macro="" textlink="">
      <xdr:nvSpPr>
        <xdr:cNvPr id="13" name="Text Box 22">
          <a:extLst>
            <a:ext uri="{FF2B5EF4-FFF2-40B4-BE49-F238E27FC236}">
              <a16:creationId xmlns:a16="http://schemas.microsoft.com/office/drawing/2014/main" id="{8ADFFF84-68DF-4CD7-B755-21BB5F1E313F}"/>
            </a:ext>
          </a:extLst>
        </xdr:cNvPr>
        <xdr:cNvSpPr txBox="1">
          <a:spLocks noChangeArrowheads="1"/>
        </xdr:cNvSpPr>
      </xdr:nvSpPr>
      <xdr:spPr bwMode="auto">
        <a:xfrm>
          <a:off x="4572000" y="571500"/>
          <a:ext cx="104775" cy="476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xdr:row>
      <xdr:rowOff>381000</xdr:rowOff>
    </xdr:from>
    <xdr:to>
      <xdr:col>6</xdr:col>
      <xdr:colOff>104775</xdr:colOff>
      <xdr:row>3</xdr:row>
      <xdr:rowOff>142875</xdr:rowOff>
    </xdr:to>
    <xdr:sp macro="" textlink="">
      <xdr:nvSpPr>
        <xdr:cNvPr id="14" name="Text Box 23">
          <a:extLst>
            <a:ext uri="{FF2B5EF4-FFF2-40B4-BE49-F238E27FC236}">
              <a16:creationId xmlns:a16="http://schemas.microsoft.com/office/drawing/2014/main" id="{27D73F95-8BB0-498C-9952-CFC760970EDF}"/>
            </a:ext>
          </a:extLst>
        </xdr:cNvPr>
        <xdr:cNvSpPr txBox="1">
          <a:spLocks noChangeArrowheads="1"/>
        </xdr:cNvSpPr>
      </xdr:nvSpPr>
      <xdr:spPr bwMode="auto">
        <a:xfrm>
          <a:off x="4572000" y="571500"/>
          <a:ext cx="104775"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180975</xdr:rowOff>
    </xdr:from>
    <xdr:to>
      <xdr:col>1</xdr:col>
      <xdr:colOff>114300</xdr:colOff>
      <xdr:row>5</xdr:row>
      <xdr:rowOff>104775</xdr:rowOff>
    </xdr:to>
    <xdr:sp macro="" textlink="">
      <xdr:nvSpPr>
        <xdr:cNvPr id="15" name="Text Box 24">
          <a:extLst>
            <a:ext uri="{FF2B5EF4-FFF2-40B4-BE49-F238E27FC236}">
              <a16:creationId xmlns:a16="http://schemas.microsoft.com/office/drawing/2014/main" id="{5348375F-B2C6-463C-8344-E7453A687709}"/>
            </a:ext>
          </a:extLst>
        </xdr:cNvPr>
        <xdr:cNvSpPr txBox="1">
          <a:spLocks noChangeArrowheads="1"/>
        </xdr:cNvSpPr>
      </xdr:nvSpPr>
      <xdr:spPr bwMode="auto">
        <a:xfrm>
          <a:off x="762000" y="942975"/>
          <a:ext cx="11430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314325</xdr:rowOff>
    </xdr:from>
    <xdr:to>
      <xdr:col>1</xdr:col>
      <xdr:colOff>2143125</xdr:colOff>
      <xdr:row>4</xdr:row>
      <xdr:rowOff>0</xdr:rowOff>
    </xdr:to>
    <xdr:sp macro="" textlink="">
      <xdr:nvSpPr>
        <xdr:cNvPr id="16" name="Text Box 25">
          <a:extLst>
            <a:ext uri="{FF2B5EF4-FFF2-40B4-BE49-F238E27FC236}">
              <a16:creationId xmlns:a16="http://schemas.microsoft.com/office/drawing/2014/main" id="{CD1E7912-74BA-47D6-8EA1-366ECE92F0CA}"/>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2028825</xdr:colOff>
      <xdr:row>3</xdr:row>
      <xdr:rowOff>266700</xdr:rowOff>
    </xdr:from>
    <xdr:to>
      <xdr:col>1</xdr:col>
      <xdr:colOff>2143125</xdr:colOff>
      <xdr:row>4</xdr:row>
      <xdr:rowOff>0</xdr:rowOff>
    </xdr:to>
    <xdr:sp macro="" textlink="">
      <xdr:nvSpPr>
        <xdr:cNvPr id="17" name="Text Box 26">
          <a:extLst>
            <a:ext uri="{FF2B5EF4-FFF2-40B4-BE49-F238E27FC236}">
              <a16:creationId xmlns:a16="http://schemas.microsoft.com/office/drawing/2014/main" id="{D14DE64B-7F22-4E3D-B5D1-5A69D532A0B1}"/>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18" name="Text Box 27">
          <a:extLst>
            <a:ext uri="{FF2B5EF4-FFF2-40B4-BE49-F238E27FC236}">
              <a16:creationId xmlns:a16="http://schemas.microsoft.com/office/drawing/2014/main" id="{87D36655-91FF-4498-9C82-DC3F70DAB42D}"/>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2019300</xdr:colOff>
      <xdr:row>3</xdr:row>
      <xdr:rowOff>266700</xdr:rowOff>
    </xdr:from>
    <xdr:to>
      <xdr:col>1</xdr:col>
      <xdr:colOff>2124075</xdr:colOff>
      <xdr:row>4</xdr:row>
      <xdr:rowOff>0</xdr:rowOff>
    </xdr:to>
    <xdr:sp macro="" textlink="">
      <xdr:nvSpPr>
        <xdr:cNvPr id="19" name="Text Box 28">
          <a:extLst>
            <a:ext uri="{FF2B5EF4-FFF2-40B4-BE49-F238E27FC236}">
              <a16:creationId xmlns:a16="http://schemas.microsoft.com/office/drawing/2014/main" id="{13005C0A-CA6E-40ED-BE7B-CE2B945A5B94}"/>
            </a:ext>
          </a:extLst>
        </xdr:cNvPr>
        <xdr:cNvSpPr txBox="1">
          <a:spLocks noChangeArrowheads="1"/>
        </xdr:cNvSpPr>
      </xdr:nvSpPr>
      <xdr:spPr bwMode="auto">
        <a:xfrm>
          <a:off x="1524000" y="762000"/>
          <a:ext cx="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171450</xdr:colOff>
      <xdr:row>0</xdr:row>
      <xdr:rowOff>200025</xdr:rowOff>
    </xdr:from>
    <xdr:ext cx="990600" cy="1455576"/>
    <xdr:pic>
      <xdr:nvPicPr>
        <xdr:cNvPr id="20" name="Image 19">
          <a:extLst>
            <a:ext uri="{FF2B5EF4-FFF2-40B4-BE49-F238E27FC236}">
              <a16:creationId xmlns:a16="http://schemas.microsoft.com/office/drawing/2014/main" id="{B9F127AD-DBD3-4A1D-8607-6DDDF470741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648"/>
        <a:stretch/>
      </xdr:blipFill>
      <xdr:spPr bwMode="auto">
        <a:xfrm>
          <a:off x="3981450" y="190500"/>
          <a:ext cx="990600" cy="14555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1D06C-F92B-4D49-88ED-9F432339C95A}">
  <dimension ref="A1:J84"/>
  <sheetViews>
    <sheetView showGridLines="0" tabSelected="1" workbookViewId="0">
      <selection activeCell="B8" sqref="B8"/>
    </sheetView>
  </sheetViews>
  <sheetFormatPr baseColWidth="10" defaultRowHeight="15" x14ac:dyDescent="0.25"/>
  <cols>
    <col min="1" max="1" width="15.85546875" style="5" customWidth="1"/>
    <col min="2" max="2" width="56.140625" style="5" customWidth="1"/>
    <col min="3" max="3" width="19.7109375" style="5" customWidth="1"/>
    <col min="4" max="4" width="15.85546875" style="5" customWidth="1"/>
    <col min="5" max="5" width="54.140625" style="5" customWidth="1"/>
    <col min="6" max="6" width="19.7109375" style="5" customWidth="1"/>
    <col min="7" max="256" width="11.42578125" style="5"/>
    <col min="257" max="257" width="15.85546875" style="5" customWidth="1"/>
    <col min="258" max="258" width="54.28515625" style="5" customWidth="1"/>
    <col min="259" max="259" width="19.7109375" style="5" customWidth="1"/>
    <col min="260" max="260" width="15.85546875" style="5" customWidth="1"/>
    <col min="261" max="261" width="54.140625" style="5" customWidth="1"/>
    <col min="262" max="262" width="19.7109375" style="5" customWidth="1"/>
    <col min="263" max="512" width="11.42578125" style="5"/>
    <col min="513" max="513" width="15.85546875" style="5" customWidth="1"/>
    <col min="514" max="514" width="54.28515625" style="5" customWidth="1"/>
    <col min="515" max="515" width="19.7109375" style="5" customWidth="1"/>
    <col min="516" max="516" width="15.85546875" style="5" customWidth="1"/>
    <col min="517" max="517" width="54.140625" style="5" customWidth="1"/>
    <col min="518" max="518" width="19.7109375" style="5" customWidth="1"/>
    <col min="519" max="768" width="11.42578125" style="5"/>
    <col min="769" max="769" width="15.85546875" style="5" customWidth="1"/>
    <col min="770" max="770" width="54.28515625" style="5" customWidth="1"/>
    <col min="771" max="771" width="19.7109375" style="5" customWidth="1"/>
    <col min="772" max="772" width="15.85546875" style="5" customWidth="1"/>
    <col min="773" max="773" width="54.140625" style="5" customWidth="1"/>
    <col min="774" max="774" width="19.7109375" style="5" customWidth="1"/>
    <col min="775" max="1024" width="11.42578125" style="5"/>
    <col min="1025" max="1025" width="15.85546875" style="5" customWidth="1"/>
    <col min="1026" max="1026" width="54.28515625" style="5" customWidth="1"/>
    <col min="1027" max="1027" width="19.7109375" style="5" customWidth="1"/>
    <col min="1028" max="1028" width="15.85546875" style="5" customWidth="1"/>
    <col min="1029" max="1029" width="54.140625" style="5" customWidth="1"/>
    <col min="1030" max="1030" width="19.7109375" style="5" customWidth="1"/>
    <col min="1031" max="1280" width="11.42578125" style="5"/>
    <col min="1281" max="1281" width="15.85546875" style="5" customWidth="1"/>
    <col min="1282" max="1282" width="54.28515625" style="5" customWidth="1"/>
    <col min="1283" max="1283" width="19.7109375" style="5" customWidth="1"/>
    <col min="1284" max="1284" width="15.85546875" style="5" customWidth="1"/>
    <col min="1285" max="1285" width="54.140625" style="5" customWidth="1"/>
    <col min="1286" max="1286" width="19.7109375" style="5" customWidth="1"/>
    <col min="1287" max="1536" width="11.42578125" style="5"/>
    <col min="1537" max="1537" width="15.85546875" style="5" customWidth="1"/>
    <col min="1538" max="1538" width="54.28515625" style="5" customWidth="1"/>
    <col min="1539" max="1539" width="19.7109375" style="5" customWidth="1"/>
    <col min="1540" max="1540" width="15.85546875" style="5" customWidth="1"/>
    <col min="1541" max="1541" width="54.140625" style="5" customWidth="1"/>
    <col min="1542" max="1542" width="19.7109375" style="5" customWidth="1"/>
    <col min="1543" max="1792" width="11.42578125" style="5"/>
    <col min="1793" max="1793" width="15.85546875" style="5" customWidth="1"/>
    <col min="1794" max="1794" width="54.28515625" style="5" customWidth="1"/>
    <col min="1795" max="1795" width="19.7109375" style="5" customWidth="1"/>
    <col min="1796" max="1796" width="15.85546875" style="5" customWidth="1"/>
    <col min="1797" max="1797" width="54.140625" style="5" customWidth="1"/>
    <col min="1798" max="1798" width="19.7109375" style="5" customWidth="1"/>
    <col min="1799" max="2048" width="11.42578125" style="5"/>
    <col min="2049" max="2049" width="15.85546875" style="5" customWidth="1"/>
    <col min="2050" max="2050" width="54.28515625" style="5" customWidth="1"/>
    <col min="2051" max="2051" width="19.7109375" style="5" customWidth="1"/>
    <col min="2052" max="2052" width="15.85546875" style="5" customWidth="1"/>
    <col min="2053" max="2053" width="54.140625" style="5" customWidth="1"/>
    <col min="2054" max="2054" width="19.7109375" style="5" customWidth="1"/>
    <col min="2055" max="2304" width="11.42578125" style="5"/>
    <col min="2305" max="2305" width="15.85546875" style="5" customWidth="1"/>
    <col min="2306" max="2306" width="54.28515625" style="5" customWidth="1"/>
    <col min="2307" max="2307" width="19.7109375" style="5" customWidth="1"/>
    <col min="2308" max="2308" width="15.85546875" style="5" customWidth="1"/>
    <col min="2309" max="2309" width="54.140625" style="5" customWidth="1"/>
    <col min="2310" max="2310" width="19.7109375" style="5" customWidth="1"/>
    <col min="2311" max="2560" width="11.42578125" style="5"/>
    <col min="2561" max="2561" width="15.85546875" style="5" customWidth="1"/>
    <col min="2562" max="2562" width="54.28515625" style="5" customWidth="1"/>
    <col min="2563" max="2563" width="19.7109375" style="5" customWidth="1"/>
    <col min="2564" max="2564" width="15.85546875" style="5" customWidth="1"/>
    <col min="2565" max="2565" width="54.140625" style="5" customWidth="1"/>
    <col min="2566" max="2566" width="19.7109375" style="5" customWidth="1"/>
    <col min="2567" max="2816" width="11.42578125" style="5"/>
    <col min="2817" max="2817" width="15.85546875" style="5" customWidth="1"/>
    <col min="2818" max="2818" width="54.28515625" style="5" customWidth="1"/>
    <col min="2819" max="2819" width="19.7109375" style="5" customWidth="1"/>
    <col min="2820" max="2820" width="15.85546875" style="5" customWidth="1"/>
    <col min="2821" max="2821" width="54.140625" style="5" customWidth="1"/>
    <col min="2822" max="2822" width="19.7109375" style="5" customWidth="1"/>
    <col min="2823" max="3072" width="11.42578125" style="5"/>
    <col min="3073" max="3073" width="15.85546875" style="5" customWidth="1"/>
    <col min="3074" max="3074" width="54.28515625" style="5" customWidth="1"/>
    <col min="3075" max="3075" width="19.7109375" style="5" customWidth="1"/>
    <col min="3076" max="3076" width="15.85546875" style="5" customWidth="1"/>
    <col min="3077" max="3077" width="54.140625" style="5" customWidth="1"/>
    <col min="3078" max="3078" width="19.7109375" style="5" customWidth="1"/>
    <col min="3079" max="3328" width="11.42578125" style="5"/>
    <col min="3329" max="3329" width="15.85546875" style="5" customWidth="1"/>
    <col min="3330" max="3330" width="54.28515625" style="5" customWidth="1"/>
    <col min="3331" max="3331" width="19.7109375" style="5" customWidth="1"/>
    <col min="3332" max="3332" width="15.85546875" style="5" customWidth="1"/>
    <col min="3333" max="3333" width="54.140625" style="5" customWidth="1"/>
    <col min="3334" max="3334" width="19.7109375" style="5" customWidth="1"/>
    <col min="3335" max="3584" width="11.42578125" style="5"/>
    <col min="3585" max="3585" width="15.85546875" style="5" customWidth="1"/>
    <col min="3586" max="3586" width="54.28515625" style="5" customWidth="1"/>
    <col min="3587" max="3587" width="19.7109375" style="5" customWidth="1"/>
    <col min="3588" max="3588" width="15.85546875" style="5" customWidth="1"/>
    <col min="3589" max="3589" width="54.140625" style="5" customWidth="1"/>
    <col min="3590" max="3590" width="19.7109375" style="5" customWidth="1"/>
    <col min="3591" max="3840" width="11.42578125" style="5"/>
    <col min="3841" max="3841" width="15.85546875" style="5" customWidth="1"/>
    <col min="3842" max="3842" width="54.28515625" style="5" customWidth="1"/>
    <col min="3843" max="3843" width="19.7109375" style="5" customWidth="1"/>
    <col min="3844" max="3844" width="15.85546875" style="5" customWidth="1"/>
    <col min="3845" max="3845" width="54.140625" style="5" customWidth="1"/>
    <col min="3846" max="3846" width="19.7109375" style="5" customWidth="1"/>
    <col min="3847" max="4096" width="11.42578125" style="5"/>
    <col min="4097" max="4097" width="15.85546875" style="5" customWidth="1"/>
    <col min="4098" max="4098" width="54.28515625" style="5" customWidth="1"/>
    <col min="4099" max="4099" width="19.7109375" style="5" customWidth="1"/>
    <col min="4100" max="4100" width="15.85546875" style="5" customWidth="1"/>
    <col min="4101" max="4101" width="54.140625" style="5" customWidth="1"/>
    <col min="4102" max="4102" width="19.7109375" style="5" customWidth="1"/>
    <col min="4103" max="4352" width="11.42578125" style="5"/>
    <col min="4353" max="4353" width="15.85546875" style="5" customWidth="1"/>
    <col min="4354" max="4354" width="54.28515625" style="5" customWidth="1"/>
    <col min="4355" max="4355" width="19.7109375" style="5" customWidth="1"/>
    <col min="4356" max="4356" width="15.85546875" style="5" customWidth="1"/>
    <col min="4357" max="4357" width="54.140625" style="5" customWidth="1"/>
    <col min="4358" max="4358" width="19.7109375" style="5" customWidth="1"/>
    <col min="4359" max="4608" width="11.42578125" style="5"/>
    <col min="4609" max="4609" width="15.85546875" style="5" customWidth="1"/>
    <col min="4610" max="4610" width="54.28515625" style="5" customWidth="1"/>
    <col min="4611" max="4611" width="19.7109375" style="5" customWidth="1"/>
    <col min="4612" max="4612" width="15.85546875" style="5" customWidth="1"/>
    <col min="4613" max="4613" width="54.140625" style="5" customWidth="1"/>
    <col min="4614" max="4614" width="19.7109375" style="5" customWidth="1"/>
    <col min="4615" max="4864" width="11.42578125" style="5"/>
    <col min="4865" max="4865" width="15.85546875" style="5" customWidth="1"/>
    <col min="4866" max="4866" width="54.28515625" style="5" customWidth="1"/>
    <col min="4867" max="4867" width="19.7109375" style="5" customWidth="1"/>
    <col min="4868" max="4868" width="15.85546875" style="5" customWidth="1"/>
    <col min="4869" max="4869" width="54.140625" style="5" customWidth="1"/>
    <col min="4870" max="4870" width="19.7109375" style="5" customWidth="1"/>
    <col min="4871" max="5120" width="11.42578125" style="5"/>
    <col min="5121" max="5121" width="15.85546875" style="5" customWidth="1"/>
    <col min="5122" max="5122" width="54.28515625" style="5" customWidth="1"/>
    <col min="5123" max="5123" width="19.7109375" style="5" customWidth="1"/>
    <col min="5124" max="5124" width="15.85546875" style="5" customWidth="1"/>
    <col min="5125" max="5125" width="54.140625" style="5" customWidth="1"/>
    <col min="5126" max="5126" width="19.7109375" style="5" customWidth="1"/>
    <col min="5127" max="5376" width="11.42578125" style="5"/>
    <col min="5377" max="5377" width="15.85546875" style="5" customWidth="1"/>
    <col min="5378" max="5378" width="54.28515625" style="5" customWidth="1"/>
    <col min="5379" max="5379" width="19.7109375" style="5" customWidth="1"/>
    <col min="5380" max="5380" width="15.85546875" style="5" customWidth="1"/>
    <col min="5381" max="5381" width="54.140625" style="5" customWidth="1"/>
    <col min="5382" max="5382" width="19.7109375" style="5" customWidth="1"/>
    <col min="5383" max="5632" width="11.42578125" style="5"/>
    <col min="5633" max="5633" width="15.85546875" style="5" customWidth="1"/>
    <col min="5634" max="5634" width="54.28515625" style="5" customWidth="1"/>
    <col min="5635" max="5635" width="19.7109375" style="5" customWidth="1"/>
    <col min="5636" max="5636" width="15.85546875" style="5" customWidth="1"/>
    <col min="5637" max="5637" width="54.140625" style="5" customWidth="1"/>
    <col min="5638" max="5638" width="19.7109375" style="5" customWidth="1"/>
    <col min="5639" max="5888" width="11.42578125" style="5"/>
    <col min="5889" max="5889" width="15.85546875" style="5" customWidth="1"/>
    <col min="5890" max="5890" width="54.28515625" style="5" customWidth="1"/>
    <col min="5891" max="5891" width="19.7109375" style="5" customWidth="1"/>
    <col min="5892" max="5892" width="15.85546875" style="5" customWidth="1"/>
    <col min="5893" max="5893" width="54.140625" style="5" customWidth="1"/>
    <col min="5894" max="5894" width="19.7109375" style="5" customWidth="1"/>
    <col min="5895" max="6144" width="11.42578125" style="5"/>
    <col min="6145" max="6145" width="15.85546875" style="5" customWidth="1"/>
    <col min="6146" max="6146" width="54.28515625" style="5" customWidth="1"/>
    <col min="6147" max="6147" width="19.7109375" style="5" customWidth="1"/>
    <col min="6148" max="6148" width="15.85546875" style="5" customWidth="1"/>
    <col min="6149" max="6149" width="54.140625" style="5" customWidth="1"/>
    <col min="6150" max="6150" width="19.7109375" style="5" customWidth="1"/>
    <col min="6151" max="6400" width="11.42578125" style="5"/>
    <col min="6401" max="6401" width="15.85546875" style="5" customWidth="1"/>
    <col min="6402" max="6402" width="54.28515625" style="5" customWidth="1"/>
    <col min="6403" max="6403" width="19.7109375" style="5" customWidth="1"/>
    <col min="6404" max="6404" width="15.85546875" style="5" customWidth="1"/>
    <col min="6405" max="6405" width="54.140625" style="5" customWidth="1"/>
    <col min="6406" max="6406" width="19.7109375" style="5" customWidth="1"/>
    <col min="6407" max="6656" width="11.42578125" style="5"/>
    <col min="6657" max="6657" width="15.85546875" style="5" customWidth="1"/>
    <col min="6658" max="6658" width="54.28515625" style="5" customWidth="1"/>
    <col min="6659" max="6659" width="19.7109375" style="5" customWidth="1"/>
    <col min="6660" max="6660" width="15.85546875" style="5" customWidth="1"/>
    <col min="6661" max="6661" width="54.140625" style="5" customWidth="1"/>
    <col min="6662" max="6662" width="19.7109375" style="5" customWidth="1"/>
    <col min="6663" max="6912" width="11.42578125" style="5"/>
    <col min="6913" max="6913" width="15.85546875" style="5" customWidth="1"/>
    <col min="6914" max="6914" width="54.28515625" style="5" customWidth="1"/>
    <col min="6915" max="6915" width="19.7109375" style="5" customWidth="1"/>
    <col min="6916" max="6916" width="15.85546875" style="5" customWidth="1"/>
    <col min="6917" max="6917" width="54.140625" style="5" customWidth="1"/>
    <col min="6918" max="6918" width="19.7109375" style="5" customWidth="1"/>
    <col min="6919" max="7168" width="11.42578125" style="5"/>
    <col min="7169" max="7169" width="15.85546875" style="5" customWidth="1"/>
    <col min="7170" max="7170" width="54.28515625" style="5" customWidth="1"/>
    <col min="7171" max="7171" width="19.7109375" style="5" customWidth="1"/>
    <col min="7172" max="7172" width="15.85546875" style="5" customWidth="1"/>
    <col min="7173" max="7173" width="54.140625" style="5" customWidth="1"/>
    <col min="7174" max="7174" width="19.7109375" style="5" customWidth="1"/>
    <col min="7175" max="7424" width="11.42578125" style="5"/>
    <col min="7425" max="7425" width="15.85546875" style="5" customWidth="1"/>
    <col min="7426" max="7426" width="54.28515625" style="5" customWidth="1"/>
    <col min="7427" max="7427" width="19.7109375" style="5" customWidth="1"/>
    <col min="7428" max="7428" width="15.85546875" style="5" customWidth="1"/>
    <col min="7429" max="7429" width="54.140625" style="5" customWidth="1"/>
    <col min="7430" max="7430" width="19.7109375" style="5" customWidth="1"/>
    <col min="7431" max="7680" width="11.42578125" style="5"/>
    <col min="7681" max="7681" width="15.85546875" style="5" customWidth="1"/>
    <col min="7682" max="7682" width="54.28515625" style="5" customWidth="1"/>
    <col min="7683" max="7683" width="19.7109375" style="5" customWidth="1"/>
    <col min="7684" max="7684" width="15.85546875" style="5" customWidth="1"/>
    <col min="7685" max="7685" width="54.140625" style="5" customWidth="1"/>
    <col min="7686" max="7686" width="19.7109375" style="5" customWidth="1"/>
    <col min="7687" max="7936" width="11.42578125" style="5"/>
    <col min="7937" max="7937" width="15.85546875" style="5" customWidth="1"/>
    <col min="7938" max="7938" width="54.28515625" style="5" customWidth="1"/>
    <col min="7939" max="7939" width="19.7109375" style="5" customWidth="1"/>
    <col min="7940" max="7940" width="15.85546875" style="5" customWidth="1"/>
    <col min="7941" max="7941" width="54.140625" style="5" customWidth="1"/>
    <col min="7942" max="7942" width="19.7109375" style="5" customWidth="1"/>
    <col min="7943" max="8192" width="11.42578125" style="5"/>
    <col min="8193" max="8193" width="15.85546875" style="5" customWidth="1"/>
    <col min="8194" max="8194" width="54.28515625" style="5" customWidth="1"/>
    <col min="8195" max="8195" width="19.7109375" style="5" customWidth="1"/>
    <col min="8196" max="8196" width="15.85546875" style="5" customWidth="1"/>
    <col min="8197" max="8197" width="54.140625" style="5" customWidth="1"/>
    <col min="8198" max="8198" width="19.7109375" style="5" customWidth="1"/>
    <col min="8199" max="8448" width="11.42578125" style="5"/>
    <col min="8449" max="8449" width="15.85546875" style="5" customWidth="1"/>
    <col min="8450" max="8450" width="54.28515625" style="5" customWidth="1"/>
    <col min="8451" max="8451" width="19.7109375" style="5" customWidth="1"/>
    <col min="8452" max="8452" width="15.85546875" style="5" customWidth="1"/>
    <col min="8453" max="8453" width="54.140625" style="5" customWidth="1"/>
    <col min="8454" max="8454" width="19.7109375" style="5" customWidth="1"/>
    <col min="8455" max="8704" width="11.42578125" style="5"/>
    <col min="8705" max="8705" width="15.85546875" style="5" customWidth="1"/>
    <col min="8706" max="8706" width="54.28515625" style="5" customWidth="1"/>
    <col min="8707" max="8707" width="19.7109375" style="5" customWidth="1"/>
    <col min="8708" max="8708" width="15.85546875" style="5" customWidth="1"/>
    <col min="8709" max="8709" width="54.140625" style="5" customWidth="1"/>
    <col min="8710" max="8710" width="19.7109375" style="5" customWidth="1"/>
    <col min="8711" max="8960" width="11.42578125" style="5"/>
    <col min="8961" max="8961" width="15.85546875" style="5" customWidth="1"/>
    <col min="8962" max="8962" width="54.28515625" style="5" customWidth="1"/>
    <col min="8963" max="8963" width="19.7109375" style="5" customWidth="1"/>
    <col min="8964" max="8964" width="15.85546875" style="5" customWidth="1"/>
    <col min="8965" max="8965" width="54.140625" style="5" customWidth="1"/>
    <col min="8966" max="8966" width="19.7109375" style="5" customWidth="1"/>
    <col min="8967" max="9216" width="11.42578125" style="5"/>
    <col min="9217" max="9217" width="15.85546875" style="5" customWidth="1"/>
    <col min="9218" max="9218" width="54.28515625" style="5" customWidth="1"/>
    <col min="9219" max="9219" width="19.7109375" style="5" customWidth="1"/>
    <col min="9220" max="9220" width="15.85546875" style="5" customWidth="1"/>
    <col min="9221" max="9221" width="54.140625" style="5" customWidth="1"/>
    <col min="9222" max="9222" width="19.7109375" style="5" customWidth="1"/>
    <col min="9223" max="9472" width="11.42578125" style="5"/>
    <col min="9473" max="9473" width="15.85546875" style="5" customWidth="1"/>
    <col min="9474" max="9474" width="54.28515625" style="5" customWidth="1"/>
    <col min="9475" max="9475" width="19.7109375" style="5" customWidth="1"/>
    <col min="9476" max="9476" width="15.85546875" style="5" customWidth="1"/>
    <col min="9477" max="9477" width="54.140625" style="5" customWidth="1"/>
    <col min="9478" max="9478" width="19.7109375" style="5" customWidth="1"/>
    <col min="9479" max="9728" width="11.42578125" style="5"/>
    <col min="9729" max="9729" width="15.85546875" style="5" customWidth="1"/>
    <col min="9730" max="9730" width="54.28515625" style="5" customWidth="1"/>
    <col min="9731" max="9731" width="19.7109375" style="5" customWidth="1"/>
    <col min="9732" max="9732" width="15.85546875" style="5" customWidth="1"/>
    <col min="9733" max="9733" width="54.140625" style="5" customWidth="1"/>
    <col min="9734" max="9734" width="19.7109375" style="5" customWidth="1"/>
    <col min="9735" max="9984" width="11.42578125" style="5"/>
    <col min="9985" max="9985" width="15.85546875" style="5" customWidth="1"/>
    <col min="9986" max="9986" width="54.28515625" style="5" customWidth="1"/>
    <col min="9987" max="9987" width="19.7109375" style="5" customWidth="1"/>
    <col min="9988" max="9988" width="15.85546875" style="5" customWidth="1"/>
    <col min="9989" max="9989" width="54.140625" style="5" customWidth="1"/>
    <col min="9990" max="9990" width="19.7109375" style="5" customWidth="1"/>
    <col min="9991" max="10240" width="11.42578125" style="5"/>
    <col min="10241" max="10241" width="15.85546875" style="5" customWidth="1"/>
    <col min="10242" max="10242" width="54.28515625" style="5" customWidth="1"/>
    <col min="10243" max="10243" width="19.7109375" style="5" customWidth="1"/>
    <col min="10244" max="10244" width="15.85546875" style="5" customWidth="1"/>
    <col min="10245" max="10245" width="54.140625" style="5" customWidth="1"/>
    <col min="10246" max="10246" width="19.7109375" style="5" customWidth="1"/>
    <col min="10247" max="10496" width="11.42578125" style="5"/>
    <col min="10497" max="10497" width="15.85546875" style="5" customWidth="1"/>
    <col min="10498" max="10498" width="54.28515625" style="5" customWidth="1"/>
    <col min="10499" max="10499" width="19.7109375" style="5" customWidth="1"/>
    <col min="10500" max="10500" width="15.85546875" style="5" customWidth="1"/>
    <col min="10501" max="10501" width="54.140625" style="5" customWidth="1"/>
    <col min="10502" max="10502" width="19.7109375" style="5" customWidth="1"/>
    <col min="10503" max="10752" width="11.42578125" style="5"/>
    <col min="10753" max="10753" width="15.85546875" style="5" customWidth="1"/>
    <col min="10754" max="10754" width="54.28515625" style="5" customWidth="1"/>
    <col min="10755" max="10755" width="19.7109375" style="5" customWidth="1"/>
    <col min="10756" max="10756" width="15.85546875" style="5" customWidth="1"/>
    <col min="10757" max="10757" width="54.140625" style="5" customWidth="1"/>
    <col min="10758" max="10758" width="19.7109375" style="5" customWidth="1"/>
    <col min="10759" max="11008" width="11.42578125" style="5"/>
    <col min="11009" max="11009" width="15.85546875" style="5" customWidth="1"/>
    <col min="11010" max="11010" width="54.28515625" style="5" customWidth="1"/>
    <col min="11011" max="11011" width="19.7109375" style="5" customWidth="1"/>
    <col min="11012" max="11012" width="15.85546875" style="5" customWidth="1"/>
    <col min="11013" max="11013" width="54.140625" style="5" customWidth="1"/>
    <col min="11014" max="11014" width="19.7109375" style="5" customWidth="1"/>
    <col min="11015" max="11264" width="11.42578125" style="5"/>
    <col min="11265" max="11265" width="15.85546875" style="5" customWidth="1"/>
    <col min="11266" max="11266" width="54.28515625" style="5" customWidth="1"/>
    <col min="11267" max="11267" width="19.7109375" style="5" customWidth="1"/>
    <col min="11268" max="11268" width="15.85546875" style="5" customWidth="1"/>
    <col min="11269" max="11269" width="54.140625" style="5" customWidth="1"/>
    <col min="11270" max="11270" width="19.7109375" style="5" customWidth="1"/>
    <col min="11271" max="11520" width="11.42578125" style="5"/>
    <col min="11521" max="11521" width="15.85546875" style="5" customWidth="1"/>
    <col min="11522" max="11522" width="54.28515625" style="5" customWidth="1"/>
    <col min="11523" max="11523" width="19.7109375" style="5" customWidth="1"/>
    <col min="11524" max="11524" width="15.85546875" style="5" customWidth="1"/>
    <col min="11525" max="11525" width="54.140625" style="5" customWidth="1"/>
    <col min="11526" max="11526" width="19.7109375" style="5" customWidth="1"/>
    <col min="11527" max="11776" width="11.42578125" style="5"/>
    <col min="11777" max="11777" width="15.85546875" style="5" customWidth="1"/>
    <col min="11778" max="11778" width="54.28515625" style="5" customWidth="1"/>
    <col min="11779" max="11779" width="19.7109375" style="5" customWidth="1"/>
    <col min="11780" max="11780" width="15.85546875" style="5" customWidth="1"/>
    <col min="11781" max="11781" width="54.140625" style="5" customWidth="1"/>
    <col min="11782" max="11782" width="19.7109375" style="5" customWidth="1"/>
    <col min="11783" max="12032" width="11.42578125" style="5"/>
    <col min="12033" max="12033" width="15.85546875" style="5" customWidth="1"/>
    <col min="12034" max="12034" width="54.28515625" style="5" customWidth="1"/>
    <col min="12035" max="12035" width="19.7109375" style="5" customWidth="1"/>
    <col min="12036" max="12036" width="15.85546875" style="5" customWidth="1"/>
    <col min="12037" max="12037" width="54.140625" style="5" customWidth="1"/>
    <col min="12038" max="12038" width="19.7109375" style="5" customWidth="1"/>
    <col min="12039" max="12288" width="11.42578125" style="5"/>
    <col min="12289" max="12289" width="15.85546875" style="5" customWidth="1"/>
    <col min="12290" max="12290" width="54.28515625" style="5" customWidth="1"/>
    <col min="12291" max="12291" width="19.7109375" style="5" customWidth="1"/>
    <col min="12292" max="12292" width="15.85546875" style="5" customWidth="1"/>
    <col min="12293" max="12293" width="54.140625" style="5" customWidth="1"/>
    <col min="12294" max="12294" width="19.7109375" style="5" customWidth="1"/>
    <col min="12295" max="12544" width="11.42578125" style="5"/>
    <col min="12545" max="12545" width="15.85546875" style="5" customWidth="1"/>
    <col min="12546" max="12546" width="54.28515625" style="5" customWidth="1"/>
    <col min="12547" max="12547" width="19.7109375" style="5" customWidth="1"/>
    <col min="12548" max="12548" width="15.85546875" style="5" customWidth="1"/>
    <col min="12549" max="12549" width="54.140625" style="5" customWidth="1"/>
    <col min="12550" max="12550" width="19.7109375" style="5" customWidth="1"/>
    <col min="12551" max="12800" width="11.42578125" style="5"/>
    <col min="12801" max="12801" width="15.85546875" style="5" customWidth="1"/>
    <col min="12802" max="12802" width="54.28515625" style="5" customWidth="1"/>
    <col min="12803" max="12803" width="19.7109375" style="5" customWidth="1"/>
    <col min="12804" max="12804" width="15.85546875" style="5" customWidth="1"/>
    <col min="12805" max="12805" width="54.140625" style="5" customWidth="1"/>
    <col min="12806" max="12806" width="19.7109375" style="5" customWidth="1"/>
    <col min="12807" max="13056" width="11.42578125" style="5"/>
    <col min="13057" max="13057" width="15.85546875" style="5" customWidth="1"/>
    <col min="13058" max="13058" width="54.28515625" style="5" customWidth="1"/>
    <col min="13059" max="13059" width="19.7109375" style="5" customWidth="1"/>
    <col min="13060" max="13060" width="15.85546875" style="5" customWidth="1"/>
    <col min="13061" max="13061" width="54.140625" style="5" customWidth="1"/>
    <col min="13062" max="13062" width="19.7109375" style="5" customWidth="1"/>
    <col min="13063" max="13312" width="11.42578125" style="5"/>
    <col min="13313" max="13313" width="15.85546875" style="5" customWidth="1"/>
    <col min="13314" max="13314" width="54.28515625" style="5" customWidth="1"/>
    <col min="13315" max="13315" width="19.7109375" style="5" customWidth="1"/>
    <col min="13316" max="13316" width="15.85546875" style="5" customWidth="1"/>
    <col min="13317" max="13317" width="54.140625" style="5" customWidth="1"/>
    <col min="13318" max="13318" width="19.7109375" style="5" customWidth="1"/>
    <col min="13319" max="13568" width="11.42578125" style="5"/>
    <col min="13569" max="13569" width="15.85546875" style="5" customWidth="1"/>
    <col min="13570" max="13570" width="54.28515625" style="5" customWidth="1"/>
    <col min="13571" max="13571" width="19.7109375" style="5" customWidth="1"/>
    <col min="13572" max="13572" width="15.85546875" style="5" customWidth="1"/>
    <col min="13573" max="13573" width="54.140625" style="5" customWidth="1"/>
    <col min="13574" max="13574" width="19.7109375" style="5" customWidth="1"/>
    <col min="13575" max="13824" width="11.42578125" style="5"/>
    <col min="13825" max="13825" width="15.85546875" style="5" customWidth="1"/>
    <col min="13826" max="13826" width="54.28515625" style="5" customWidth="1"/>
    <col min="13827" max="13827" width="19.7109375" style="5" customWidth="1"/>
    <col min="13828" max="13828" width="15.85546875" style="5" customWidth="1"/>
    <col min="13829" max="13829" width="54.140625" style="5" customWidth="1"/>
    <col min="13830" max="13830" width="19.7109375" style="5" customWidth="1"/>
    <col min="13831" max="14080" width="11.42578125" style="5"/>
    <col min="14081" max="14081" width="15.85546875" style="5" customWidth="1"/>
    <col min="14082" max="14082" width="54.28515625" style="5" customWidth="1"/>
    <col min="14083" max="14083" width="19.7109375" style="5" customWidth="1"/>
    <col min="14084" max="14084" width="15.85546875" style="5" customWidth="1"/>
    <col min="14085" max="14085" width="54.140625" style="5" customWidth="1"/>
    <col min="14086" max="14086" width="19.7109375" style="5" customWidth="1"/>
    <col min="14087" max="14336" width="11.42578125" style="5"/>
    <col min="14337" max="14337" width="15.85546875" style="5" customWidth="1"/>
    <col min="14338" max="14338" width="54.28515625" style="5" customWidth="1"/>
    <col min="14339" max="14339" width="19.7109375" style="5" customWidth="1"/>
    <col min="14340" max="14340" width="15.85546875" style="5" customWidth="1"/>
    <col min="14341" max="14341" width="54.140625" style="5" customWidth="1"/>
    <col min="14342" max="14342" width="19.7109375" style="5" customWidth="1"/>
    <col min="14343" max="14592" width="11.42578125" style="5"/>
    <col min="14593" max="14593" width="15.85546875" style="5" customWidth="1"/>
    <col min="14594" max="14594" width="54.28515625" style="5" customWidth="1"/>
    <col min="14595" max="14595" width="19.7109375" style="5" customWidth="1"/>
    <col min="14596" max="14596" width="15.85546875" style="5" customWidth="1"/>
    <col min="14597" max="14597" width="54.140625" style="5" customWidth="1"/>
    <col min="14598" max="14598" width="19.7109375" style="5" customWidth="1"/>
    <col min="14599" max="14848" width="11.42578125" style="5"/>
    <col min="14849" max="14849" width="15.85546875" style="5" customWidth="1"/>
    <col min="14850" max="14850" width="54.28515625" style="5" customWidth="1"/>
    <col min="14851" max="14851" width="19.7109375" style="5" customWidth="1"/>
    <col min="14852" max="14852" width="15.85546875" style="5" customWidth="1"/>
    <col min="14853" max="14853" width="54.140625" style="5" customWidth="1"/>
    <col min="14854" max="14854" width="19.7109375" style="5" customWidth="1"/>
    <col min="14855" max="15104" width="11.42578125" style="5"/>
    <col min="15105" max="15105" width="15.85546875" style="5" customWidth="1"/>
    <col min="15106" max="15106" width="54.28515625" style="5" customWidth="1"/>
    <col min="15107" max="15107" width="19.7109375" style="5" customWidth="1"/>
    <col min="15108" max="15108" width="15.85546875" style="5" customWidth="1"/>
    <col min="15109" max="15109" width="54.140625" style="5" customWidth="1"/>
    <col min="15110" max="15110" width="19.7109375" style="5" customWidth="1"/>
    <col min="15111" max="15360" width="11.42578125" style="5"/>
    <col min="15361" max="15361" width="15.85546875" style="5" customWidth="1"/>
    <col min="15362" max="15362" width="54.28515625" style="5" customWidth="1"/>
    <col min="15363" max="15363" width="19.7109375" style="5" customWidth="1"/>
    <col min="15364" max="15364" width="15.85546875" style="5" customWidth="1"/>
    <col min="15365" max="15365" width="54.140625" style="5" customWidth="1"/>
    <col min="15366" max="15366" width="19.7109375" style="5" customWidth="1"/>
    <col min="15367" max="15616" width="11.42578125" style="5"/>
    <col min="15617" max="15617" width="15.85546875" style="5" customWidth="1"/>
    <col min="15618" max="15618" width="54.28515625" style="5" customWidth="1"/>
    <col min="15619" max="15619" width="19.7109375" style="5" customWidth="1"/>
    <col min="15620" max="15620" width="15.85546875" style="5" customWidth="1"/>
    <col min="15621" max="15621" width="54.140625" style="5" customWidth="1"/>
    <col min="15622" max="15622" width="19.7109375" style="5" customWidth="1"/>
    <col min="15623" max="15872" width="11.42578125" style="5"/>
    <col min="15873" max="15873" width="15.85546875" style="5" customWidth="1"/>
    <col min="15874" max="15874" width="54.28515625" style="5" customWidth="1"/>
    <col min="15875" max="15875" width="19.7109375" style="5" customWidth="1"/>
    <col min="15876" max="15876" width="15.85546875" style="5" customWidth="1"/>
    <col min="15877" max="15877" width="54.140625" style="5" customWidth="1"/>
    <col min="15878" max="15878" width="19.7109375" style="5" customWidth="1"/>
    <col min="15879" max="16128" width="11.42578125" style="5"/>
    <col min="16129" max="16129" width="15.85546875" style="5" customWidth="1"/>
    <col min="16130" max="16130" width="54.28515625" style="5" customWidth="1"/>
    <col min="16131" max="16131" width="19.7109375" style="5" customWidth="1"/>
    <col min="16132" max="16132" width="15.85546875" style="5" customWidth="1"/>
    <col min="16133" max="16133" width="54.140625" style="5" customWidth="1"/>
    <col min="16134" max="16134" width="19.7109375" style="5" customWidth="1"/>
    <col min="16135" max="16384" width="11.42578125" style="5"/>
  </cols>
  <sheetData>
    <row r="1" spans="1:10" s="2" customFormat="1" ht="24.75" customHeight="1" x14ac:dyDescent="0.25">
      <c r="A1" s="1" t="s">
        <v>94</v>
      </c>
    </row>
    <row r="2" spans="1:10" s="2" customFormat="1" ht="24.75" customHeight="1" x14ac:dyDescent="0.25">
      <c r="A2" s="3" t="s">
        <v>0</v>
      </c>
    </row>
    <row r="3" spans="1:10" ht="36" customHeight="1" x14ac:dyDescent="0.25">
      <c r="A3" s="4"/>
      <c r="B3" s="64" t="s">
        <v>1</v>
      </c>
      <c r="C3" s="64"/>
      <c r="D3" s="64"/>
      <c r="E3" s="64"/>
      <c r="F3" s="64"/>
      <c r="H3" s="6"/>
      <c r="J3" s="2"/>
    </row>
    <row r="4" spans="1:10" ht="30" customHeight="1" x14ac:dyDescent="0.25">
      <c r="A4" s="4"/>
      <c r="B4" s="65" t="s">
        <v>91</v>
      </c>
      <c r="C4" s="65"/>
      <c r="D4" s="65"/>
      <c r="E4" s="65"/>
      <c r="F4" s="65"/>
      <c r="H4" s="6"/>
    </row>
    <row r="5" spans="1:10" ht="23.25" customHeight="1" x14ac:dyDescent="0.3">
      <c r="A5" s="4"/>
      <c r="B5" s="6"/>
      <c r="C5" s="6"/>
      <c r="D5" s="6"/>
      <c r="E5" s="7"/>
      <c r="F5" s="6"/>
      <c r="H5" s="6"/>
    </row>
    <row r="6" spans="1:10" s="2" customFormat="1" ht="33.75" customHeight="1" x14ac:dyDescent="0.25">
      <c r="A6" s="8" t="s">
        <v>3</v>
      </c>
      <c r="B6" s="8"/>
      <c r="C6" s="9"/>
      <c r="D6" s="9"/>
      <c r="E6" s="9"/>
      <c r="H6" s="10"/>
    </row>
    <row r="7" spans="1:10" s="2" customFormat="1" ht="11.25" customHeight="1" x14ac:dyDescent="0.25">
      <c r="A7" s="8"/>
      <c r="B7" s="8"/>
      <c r="C7" s="11"/>
      <c r="D7" s="11"/>
      <c r="E7" s="11"/>
      <c r="H7" s="10"/>
    </row>
    <row r="8" spans="1:10" s="2" customFormat="1" ht="33.75" customHeight="1" x14ac:dyDescent="0.25">
      <c r="A8" s="8" t="s">
        <v>4</v>
      </c>
      <c r="B8" s="8"/>
      <c r="C8" s="9"/>
      <c r="D8" s="9"/>
      <c r="E8" s="9"/>
      <c r="H8" s="10"/>
    </row>
    <row r="9" spans="1:10" s="2" customFormat="1" ht="12.75" customHeight="1" x14ac:dyDescent="0.25">
      <c r="A9" s="8"/>
      <c r="B9" s="8"/>
      <c r="C9" s="11"/>
      <c r="D9" s="11"/>
      <c r="E9" s="11"/>
      <c r="H9" s="10"/>
    </row>
    <row r="10" spans="1:10" s="2" customFormat="1" ht="33.75" customHeight="1" x14ac:dyDescent="0.25">
      <c r="A10" s="8" t="s">
        <v>93</v>
      </c>
      <c r="B10" s="8"/>
      <c r="C10" s="9"/>
      <c r="D10" s="9"/>
      <c r="E10" s="9"/>
      <c r="H10" s="10"/>
    </row>
    <row r="11" spans="1:10" s="2" customFormat="1" ht="12.75" customHeight="1" x14ac:dyDescent="0.25">
      <c r="A11" s="8"/>
      <c r="B11" s="8"/>
      <c r="C11" s="11"/>
      <c r="D11" s="11"/>
      <c r="E11" s="11"/>
      <c r="H11" s="10"/>
    </row>
    <row r="12" spans="1:10" s="2" customFormat="1" ht="33.75" customHeight="1" x14ac:dyDescent="0.25">
      <c r="A12" s="8" t="s">
        <v>95</v>
      </c>
      <c r="B12" s="8"/>
      <c r="C12" s="53"/>
      <c r="D12" s="11"/>
      <c r="E12" s="11"/>
      <c r="H12" s="10"/>
    </row>
    <row r="13" spans="1:10" ht="49.5" customHeight="1" thickBot="1" x14ac:dyDescent="0.3">
      <c r="A13" s="70" t="s">
        <v>96</v>
      </c>
      <c r="B13" s="70"/>
      <c r="C13" s="70"/>
      <c r="D13" s="70"/>
      <c r="E13" s="70"/>
      <c r="F13" s="70"/>
    </row>
    <row r="14" spans="1:10" s="2" customFormat="1" ht="23.25" customHeight="1" thickBot="1" x14ac:dyDescent="0.3">
      <c r="A14" s="66" t="s">
        <v>5</v>
      </c>
      <c r="B14" s="67" t="s">
        <v>2</v>
      </c>
      <c r="C14" s="60" t="s">
        <v>6</v>
      </c>
      <c r="D14" s="68" t="s">
        <v>5</v>
      </c>
      <c r="E14" s="69" t="s">
        <v>7</v>
      </c>
      <c r="F14" s="60" t="s">
        <v>6</v>
      </c>
    </row>
    <row r="15" spans="1:10" s="2" customFormat="1" ht="23.25" customHeight="1" thickBot="1" x14ac:dyDescent="0.3">
      <c r="A15" s="66"/>
      <c r="B15" s="67"/>
      <c r="C15" s="60"/>
      <c r="D15" s="68"/>
      <c r="E15" s="69"/>
      <c r="F15" s="60"/>
    </row>
    <row r="16" spans="1:10" ht="25.5" customHeight="1" thickBot="1" x14ac:dyDescent="0.3">
      <c r="A16" s="18">
        <v>60</v>
      </c>
      <c r="B16" s="19" t="s">
        <v>8</v>
      </c>
      <c r="C16" s="20">
        <f>SUM(C17:C23)</f>
        <v>0</v>
      </c>
      <c r="D16" s="18">
        <v>70</v>
      </c>
      <c r="E16" s="19" t="s">
        <v>9</v>
      </c>
      <c r="F16" s="20">
        <f>SUM(F17:F21)</f>
        <v>0</v>
      </c>
    </row>
    <row r="17" spans="1:6" ht="25.5" customHeight="1" x14ac:dyDescent="0.25">
      <c r="A17" s="21"/>
      <c r="B17" s="22" t="s">
        <v>10</v>
      </c>
      <c r="C17" s="23"/>
      <c r="D17" s="21"/>
      <c r="E17" s="35" t="s">
        <v>11</v>
      </c>
      <c r="F17" s="23"/>
    </row>
    <row r="18" spans="1:6" ht="25.5" customHeight="1" x14ac:dyDescent="0.25">
      <c r="A18" s="21"/>
      <c r="B18" s="22" t="s">
        <v>12</v>
      </c>
      <c r="C18" s="23"/>
      <c r="D18" s="24"/>
      <c r="E18" s="35" t="s">
        <v>13</v>
      </c>
      <c r="F18" s="23"/>
    </row>
    <row r="19" spans="1:6" ht="25.5" customHeight="1" x14ac:dyDescent="0.25">
      <c r="A19" s="21"/>
      <c r="B19" s="22" t="s">
        <v>14</v>
      </c>
      <c r="C19" s="23"/>
      <c r="D19" s="24"/>
      <c r="E19" s="25"/>
      <c r="F19" s="23"/>
    </row>
    <row r="20" spans="1:6" ht="25.5" customHeight="1" x14ac:dyDescent="0.25">
      <c r="A20" s="21"/>
      <c r="B20" s="22" t="s">
        <v>15</v>
      </c>
      <c r="C20" s="23"/>
      <c r="D20" s="24">
        <v>70642</v>
      </c>
      <c r="E20" s="26" t="s">
        <v>16</v>
      </c>
      <c r="F20" s="23"/>
    </row>
    <row r="21" spans="1:6" ht="25.5" customHeight="1" thickBot="1" x14ac:dyDescent="0.3">
      <c r="A21" s="21"/>
      <c r="B21" s="22" t="s">
        <v>17</v>
      </c>
      <c r="C21" s="23"/>
      <c r="D21" s="24">
        <v>708</v>
      </c>
      <c r="E21" s="26" t="s">
        <v>18</v>
      </c>
      <c r="F21" s="23"/>
    </row>
    <row r="22" spans="1:6" ht="25.5" customHeight="1" thickBot="1" x14ac:dyDescent="0.3">
      <c r="A22" s="21"/>
      <c r="B22" s="22" t="s">
        <v>19</v>
      </c>
      <c r="C22" s="23"/>
      <c r="D22" s="18">
        <v>74</v>
      </c>
      <c r="E22" s="19" t="s">
        <v>92</v>
      </c>
      <c r="F22" s="20">
        <f>SUM(F23:F43)</f>
        <v>0</v>
      </c>
    </row>
    <row r="23" spans="1:6" ht="32.25" customHeight="1" thickBot="1" x14ac:dyDescent="0.3">
      <c r="A23" s="27"/>
      <c r="B23" s="28" t="s">
        <v>20</v>
      </c>
      <c r="C23" s="29"/>
      <c r="D23" s="24">
        <v>741</v>
      </c>
      <c r="E23" s="26" t="s">
        <v>21</v>
      </c>
      <c r="F23" s="23"/>
    </row>
    <row r="24" spans="1:6" ht="25.5" customHeight="1" thickBot="1" x14ac:dyDescent="0.3">
      <c r="A24" s="18">
        <v>61</v>
      </c>
      <c r="B24" s="19" t="s">
        <v>22</v>
      </c>
      <c r="C24" s="20">
        <f>SUM(C25:C30)</f>
        <v>0</v>
      </c>
      <c r="D24" s="24"/>
      <c r="E24" s="30" t="s">
        <v>23</v>
      </c>
      <c r="F24" s="23"/>
    </row>
    <row r="25" spans="1:6" ht="25.5" customHeight="1" x14ac:dyDescent="0.25">
      <c r="A25" s="21"/>
      <c r="B25" s="22" t="s">
        <v>24</v>
      </c>
      <c r="C25" s="23"/>
      <c r="D25" s="24"/>
      <c r="E25" s="30" t="s">
        <v>25</v>
      </c>
      <c r="F25" s="23"/>
    </row>
    <row r="26" spans="1:6" ht="25.5" customHeight="1" x14ac:dyDescent="0.25">
      <c r="A26" s="21"/>
      <c r="B26" s="22" t="s">
        <v>26</v>
      </c>
      <c r="C26" s="23"/>
      <c r="D26" s="24"/>
      <c r="E26" s="30" t="s">
        <v>25</v>
      </c>
      <c r="F26" s="23"/>
    </row>
    <row r="27" spans="1:6" ht="25.5" customHeight="1" x14ac:dyDescent="0.25">
      <c r="A27" s="21"/>
      <c r="B27" s="22" t="s">
        <v>27</v>
      </c>
      <c r="C27" s="23"/>
      <c r="D27" s="24">
        <v>742</v>
      </c>
      <c r="E27" s="26" t="s">
        <v>28</v>
      </c>
      <c r="F27" s="23"/>
    </row>
    <row r="28" spans="1:6" ht="25.5" customHeight="1" x14ac:dyDescent="0.25">
      <c r="A28" s="21"/>
      <c r="B28" s="22" t="s">
        <v>29</v>
      </c>
      <c r="C28" s="23"/>
      <c r="D28" s="24">
        <v>743</v>
      </c>
      <c r="E28" s="26" t="s">
        <v>30</v>
      </c>
      <c r="F28" s="23"/>
    </row>
    <row r="29" spans="1:6" ht="25.5" customHeight="1" x14ac:dyDescent="0.25">
      <c r="A29" s="21"/>
      <c r="B29" s="22" t="s">
        <v>31</v>
      </c>
      <c r="C29" s="23"/>
      <c r="D29" s="24">
        <v>744</v>
      </c>
      <c r="E29" s="26" t="s">
        <v>32</v>
      </c>
      <c r="F29" s="23"/>
    </row>
    <row r="30" spans="1:6" ht="25.5" customHeight="1" thickBot="1" x14ac:dyDescent="0.3">
      <c r="A30" s="27"/>
      <c r="B30" s="28"/>
      <c r="C30" s="29"/>
      <c r="D30" s="24"/>
      <c r="E30" s="30" t="s">
        <v>33</v>
      </c>
      <c r="F30" s="23"/>
    </row>
    <row r="31" spans="1:6" ht="25.5" customHeight="1" thickBot="1" x14ac:dyDescent="0.3">
      <c r="A31" s="18">
        <v>62</v>
      </c>
      <c r="B31" s="19" t="s">
        <v>34</v>
      </c>
      <c r="C31" s="20">
        <f>SUM(C32:C41)</f>
        <v>0</v>
      </c>
      <c r="D31" s="24"/>
      <c r="E31" s="30" t="s">
        <v>33</v>
      </c>
      <c r="F31" s="23"/>
    </row>
    <row r="32" spans="1:6" ht="25.5" customHeight="1" x14ac:dyDescent="0.25">
      <c r="A32" s="21"/>
      <c r="B32" s="22" t="s">
        <v>35</v>
      </c>
      <c r="C32" s="23"/>
      <c r="D32" s="24">
        <v>7451</v>
      </c>
      <c r="E32" s="26" t="s">
        <v>36</v>
      </c>
      <c r="F32" s="31"/>
    </row>
    <row r="33" spans="1:6" ht="25.5" customHeight="1" x14ac:dyDescent="0.25">
      <c r="A33" s="21"/>
      <c r="B33" s="22" t="s">
        <v>37</v>
      </c>
      <c r="C33" s="23"/>
      <c r="D33" s="24"/>
      <c r="E33" s="30" t="s">
        <v>38</v>
      </c>
      <c r="F33" s="23"/>
    </row>
    <row r="34" spans="1:6" ht="26.25" customHeight="1" x14ac:dyDescent="0.25">
      <c r="A34" s="21"/>
      <c r="B34" s="22" t="s">
        <v>39</v>
      </c>
      <c r="C34" s="23"/>
      <c r="D34" s="24"/>
      <c r="E34" s="30"/>
      <c r="F34" s="23"/>
    </row>
    <row r="35" spans="1:6" ht="25.5" customHeight="1" x14ac:dyDescent="0.25">
      <c r="A35" s="21"/>
      <c r="B35" s="22" t="s">
        <v>40</v>
      </c>
      <c r="C35" s="23"/>
      <c r="D35" s="24">
        <v>7452</v>
      </c>
      <c r="E35" s="32" t="s">
        <v>41</v>
      </c>
      <c r="F35" s="23"/>
    </row>
    <row r="36" spans="1:6" ht="25.5" customHeight="1" x14ac:dyDescent="0.25">
      <c r="A36" s="21"/>
      <c r="B36" s="22" t="s">
        <v>42</v>
      </c>
      <c r="C36" s="23"/>
      <c r="D36" s="24"/>
      <c r="E36" s="33"/>
      <c r="F36" s="23"/>
    </row>
    <row r="37" spans="1:6" ht="25.5" customHeight="1" x14ac:dyDescent="0.25">
      <c r="A37" s="21"/>
      <c r="B37" s="22"/>
      <c r="C37" s="23"/>
      <c r="D37" s="24"/>
      <c r="E37" s="33"/>
      <c r="F37" s="23"/>
    </row>
    <row r="38" spans="1:6" ht="25.5" customHeight="1" x14ac:dyDescent="0.25">
      <c r="A38" s="21"/>
      <c r="B38" s="22" t="s">
        <v>43</v>
      </c>
      <c r="C38" s="23"/>
      <c r="D38" s="24"/>
      <c r="E38" s="26"/>
      <c r="F38" s="23"/>
    </row>
    <row r="39" spans="1:6" ht="25.5" customHeight="1" x14ac:dyDescent="0.25">
      <c r="A39" s="21"/>
      <c r="B39" s="22" t="s">
        <v>44</v>
      </c>
      <c r="C39" s="23"/>
      <c r="D39" s="24"/>
      <c r="E39" s="26" t="s">
        <v>45</v>
      </c>
      <c r="F39" s="23"/>
    </row>
    <row r="40" spans="1:6" ht="25.5" customHeight="1" x14ac:dyDescent="0.25">
      <c r="A40" s="21"/>
      <c r="B40" s="22" t="s">
        <v>46</v>
      </c>
      <c r="C40" s="23"/>
      <c r="D40" s="24">
        <v>746</v>
      </c>
      <c r="E40" s="26" t="s">
        <v>47</v>
      </c>
      <c r="F40" s="23"/>
    </row>
    <row r="41" spans="1:6" ht="25.5" customHeight="1" thickBot="1" x14ac:dyDescent="0.3">
      <c r="A41" s="21"/>
      <c r="B41" s="22" t="s">
        <v>48</v>
      </c>
      <c r="C41" s="23"/>
      <c r="D41" s="24">
        <v>747</v>
      </c>
      <c r="E41" s="26" t="s">
        <v>49</v>
      </c>
      <c r="F41" s="23"/>
    </row>
    <row r="42" spans="1:6" ht="25.5" customHeight="1" thickBot="1" x14ac:dyDescent="0.3">
      <c r="A42" s="18">
        <v>63</v>
      </c>
      <c r="B42" s="19" t="s">
        <v>50</v>
      </c>
      <c r="C42" s="20">
        <f>SUM(C43:C44)</f>
        <v>0</v>
      </c>
      <c r="D42" s="24">
        <v>748</v>
      </c>
      <c r="E42" s="26" t="s">
        <v>51</v>
      </c>
      <c r="F42" s="23"/>
    </row>
    <row r="43" spans="1:6" ht="25.5" customHeight="1" thickBot="1" x14ac:dyDescent="0.3">
      <c r="A43" s="24"/>
      <c r="B43" s="34" t="s">
        <v>52</v>
      </c>
      <c r="C43" s="23"/>
      <c r="D43" s="24"/>
      <c r="E43" s="35" t="s">
        <v>53</v>
      </c>
      <c r="F43" s="23"/>
    </row>
    <row r="44" spans="1:6" ht="25.5" customHeight="1" thickBot="1" x14ac:dyDescent="0.3">
      <c r="A44" s="24"/>
      <c r="B44" s="34" t="s">
        <v>54</v>
      </c>
      <c r="C44" s="23"/>
      <c r="D44" s="18">
        <v>75</v>
      </c>
      <c r="E44" s="19" t="s">
        <v>55</v>
      </c>
      <c r="F44" s="20">
        <f>SUM(F45:F47)</f>
        <v>0</v>
      </c>
    </row>
    <row r="45" spans="1:6" ht="25.5" customHeight="1" thickBot="1" x14ac:dyDescent="0.3">
      <c r="A45" s="18">
        <v>64</v>
      </c>
      <c r="B45" s="19" t="s">
        <v>56</v>
      </c>
      <c r="C45" s="20">
        <f>SUM(C46:C49)</f>
        <v>0</v>
      </c>
      <c r="D45" s="24"/>
      <c r="E45" s="36" t="s">
        <v>57</v>
      </c>
      <c r="F45" s="23"/>
    </row>
    <row r="46" spans="1:6" ht="25.5" customHeight="1" x14ac:dyDescent="0.25">
      <c r="A46" s="24"/>
      <c r="B46" s="34" t="s">
        <v>58</v>
      </c>
      <c r="C46" s="23"/>
      <c r="D46" s="24"/>
      <c r="E46" s="35"/>
      <c r="F46" s="23"/>
    </row>
    <row r="47" spans="1:6" ht="25.5" customHeight="1" thickBot="1" x14ac:dyDescent="0.3">
      <c r="A47" s="24"/>
      <c r="B47" s="34" t="s">
        <v>59</v>
      </c>
      <c r="C47" s="23"/>
      <c r="D47" s="24"/>
      <c r="E47" s="35"/>
      <c r="F47" s="23"/>
    </row>
    <row r="48" spans="1:6" ht="25.5" customHeight="1" thickBot="1" x14ac:dyDescent="0.3">
      <c r="A48" s="24"/>
      <c r="B48" s="34" t="s">
        <v>60</v>
      </c>
      <c r="C48" s="23"/>
      <c r="D48" s="18">
        <v>76</v>
      </c>
      <c r="E48" s="19" t="s">
        <v>61</v>
      </c>
      <c r="F48" s="20">
        <f>F49</f>
        <v>0</v>
      </c>
    </row>
    <row r="49" spans="1:6" ht="25.5" customHeight="1" thickBot="1" x14ac:dyDescent="0.3">
      <c r="A49" s="24"/>
      <c r="B49" s="37"/>
      <c r="C49" s="23"/>
      <c r="D49" s="24"/>
      <c r="E49" s="35"/>
      <c r="F49" s="23"/>
    </row>
    <row r="50" spans="1:6" ht="25.5" customHeight="1" thickBot="1" x14ac:dyDescent="0.3">
      <c r="A50" s="18">
        <v>65</v>
      </c>
      <c r="B50" s="19" t="s">
        <v>62</v>
      </c>
      <c r="C50" s="20">
        <f>C51</f>
        <v>0</v>
      </c>
      <c r="D50" s="18">
        <v>77</v>
      </c>
      <c r="E50" s="19" t="s">
        <v>63</v>
      </c>
      <c r="F50" s="20">
        <f>SUM(F51:F53)</f>
        <v>0</v>
      </c>
    </row>
    <row r="51" spans="1:6" ht="25.5" customHeight="1" thickBot="1" x14ac:dyDescent="0.3">
      <c r="A51" s="24"/>
      <c r="B51" s="37"/>
      <c r="C51" s="23"/>
      <c r="D51" s="24"/>
      <c r="E51" s="35" t="s">
        <v>64</v>
      </c>
      <c r="F51" s="23"/>
    </row>
    <row r="52" spans="1:6" ht="25.5" customHeight="1" thickBot="1" x14ac:dyDescent="0.3">
      <c r="A52" s="18">
        <v>66</v>
      </c>
      <c r="B52" s="19" t="s">
        <v>65</v>
      </c>
      <c r="C52" s="20">
        <f>SUM(C53:C54)</f>
        <v>0</v>
      </c>
      <c r="D52" s="24"/>
      <c r="E52" s="35" t="s">
        <v>64</v>
      </c>
      <c r="F52" s="23"/>
    </row>
    <row r="53" spans="1:6" ht="25.5" customHeight="1" thickBot="1" x14ac:dyDescent="0.3">
      <c r="A53" s="24"/>
      <c r="B53" s="26" t="s">
        <v>66</v>
      </c>
      <c r="C53" s="23"/>
      <c r="D53" s="24"/>
      <c r="E53" s="35" t="s">
        <v>64</v>
      </c>
      <c r="F53" s="23"/>
    </row>
    <row r="54" spans="1:6" ht="25.5" customHeight="1" thickBot="1" x14ac:dyDescent="0.3">
      <c r="A54" s="38"/>
      <c r="B54" s="39" t="s">
        <v>67</v>
      </c>
      <c r="C54" s="29"/>
      <c r="D54" s="18">
        <v>78</v>
      </c>
      <c r="E54" s="19" t="s">
        <v>68</v>
      </c>
      <c r="F54" s="20">
        <f>F55+F56</f>
        <v>0</v>
      </c>
    </row>
    <row r="55" spans="1:6" ht="25.5" customHeight="1" thickBot="1" x14ac:dyDescent="0.3">
      <c r="A55" s="18">
        <v>67</v>
      </c>
      <c r="B55" s="19" t="s">
        <v>69</v>
      </c>
      <c r="C55" s="20">
        <f>SUM(C56:C57)</f>
        <v>0</v>
      </c>
      <c r="D55" s="24"/>
      <c r="E55" s="36" t="s">
        <v>68</v>
      </c>
      <c r="F55" s="23"/>
    </row>
    <row r="56" spans="1:6" ht="25.5" customHeight="1" thickBot="1" x14ac:dyDescent="0.3">
      <c r="A56" s="24"/>
      <c r="B56" s="37"/>
      <c r="C56" s="23"/>
      <c r="D56" s="24"/>
      <c r="E56" s="35"/>
      <c r="F56" s="23"/>
    </row>
    <row r="57" spans="1:6" ht="25.5" customHeight="1" thickBot="1" x14ac:dyDescent="0.3">
      <c r="A57" s="40"/>
      <c r="B57" s="41"/>
      <c r="C57" s="29"/>
      <c r="D57" s="18">
        <v>79</v>
      </c>
      <c r="E57" s="19" t="s">
        <v>70</v>
      </c>
      <c r="F57" s="20">
        <f>SUM(F58:F62)</f>
        <v>0</v>
      </c>
    </row>
    <row r="58" spans="1:6" s="12" customFormat="1" ht="25.5" customHeight="1" thickBot="1" x14ac:dyDescent="0.3">
      <c r="A58" s="18">
        <v>68</v>
      </c>
      <c r="B58" s="19" t="s">
        <v>71</v>
      </c>
      <c r="C58" s="20">
        <f>SUM(C59:C61)</f>
        <v>0</v>
      </c>
      <c r="D58" s="24"/>
      <c r="E58" s="26" t="s">
        <v>72</v>
      </c>
      <c r="F58" s="23"/>
    </row>
    <row r="59" spans="1:6" s="12" customFormat="1" ht="25.5" customHeight="1" x14ac:dyDescent="0.25">
      <c r="A59" s="21"/>
      <c r="B59" s="22" t="s">
        <v>73</v>
      </c>
      <c r="C59" s="23"/>
      <c r="D59" s="24"/>
      <c r="E59" s="26" t="s">
        <v>74</v>
      </c>
      <c r="F59" s="23"/>
    </row>
    <row r="60" spans="1:6" s="12" customFormat="1" ht="25.5" customHeight="1" x14ac:dyDescent="0.25">
      <c r="A60" s="24"/>
      <c r="B60" s="34" t="s">
        <v>75</v>
      </c>
      <c r="C60" s="23"/>
      <c r="D60" s="24"/>
      <c r="E60" s="35"/>
      <c r="F60" s="23"/>
    </row>
    <row r="61" spans="1:6" s="12" customFormat="1" ht="25.5" customHeight="1" thickBot="1" x14ac:dyDescent="0.3">
      <c r="A61" s="24"/>
      <c r="B61" s="37"/>
      <c r="C61" s="23"/>
      <c r="D61" s="24"/>
      <c r="E61" s="35"/>
      <c r="F61" s="23"/>
    </row>
    <row r="62" spans="1:6" ht="25.5" customHeight="1" thickBot="1" x14ac:dyDescent="0.3">
      <c r="A62" s="18">
        <v>69</v>
      </c>
      <c r="B62" s="19" t="s">
        <v>76</v>
      </c>
      <c r="C62" s="42"/>
      <c r="D62" s="24"/>
      <c r="E62" s="35"/>
      <c r="F62" s="23"/>
    </row>
    <row r="63" spans="1:6" ht="25.5" customHeight="1" thickBot="1" x14ac:dyDescent="0.3">
      <c r="A63" s="61" t="s">
        <v>77</v>
      </c>
      <c r="B63" s="61"/>
      <c r="C63" s="43">
        <f>IF((C64&lt;F64),(F64-C64),0)</f>
        <v>0</v>
      </c>
      <c r="D63" s="61" t="s">
        <v>78</v>
      </c>
      <c r="E63" s="61"/>
      <c r="F63" s="43">
        <f>IF((F64&lt;C64),(C64-F64),0)</f>
        <v>0</v>
      </c>
    </row>
    <row r="64" spans="1:6" ht="25.5" customHeight="1" thickBot="1" x14ac:dyDescent="0.3">
      <c r="A64" s="62" t="s">
        <v>79</v>
      </c>
      <c r="B64" s="62"/>
      <c r="C64" s="44">
        <f>C16+C24+C31+C42+C45+C50+C52+C55+C58+C62</f>
        <v>0</v>
      </c>
      <c r="D64" s="62" t="s">
        <v>80</v>
      </c>
      <c r="E64" s="62"/>
      <c r="F64" s="44">
        <f>F16+F22+F44+F48+F50+F54+F57</f>
        <v>0</v>
      </c>
    </row>
    <row r="65" spans="1:6" ht="14.25" customHeight="1" thickBot="1" x14ac:dyDescent="0.3">
      <c r="A65" s="45"/>
      <c r="B65" s="45"/>
      <c r="C65" s="46"/>
      <c r="D65" s="45"/>
      <c r="E65" s="45"/>
      <c r="F65" s="46"/>
    </row>
    <row r="66" spans="1:6" ht="25.5" customHeight="1" thickBot="1" x14ac:dyDescent="0.3">
      <c r="A66" s="18">
        <v>86</v>
      </c>
      <c r="B66" s="19" t="s">
        <v>81</v>
      </c>
      <c r="C66" s="47">
        <f>SUM(C67:C69)</f>
        <v>0</v>
      </c>
      <c r="D66" s="18">
        <v>87</v>
      </c>
      <c r="E66" s="19" t="s">
        <v>82</v>
      </c>
      <c r="F66" s="47">
        <f>SUM(F67:F69)</f>
        <v>0</v>
      </c>
    </row>
    <row r="67" spans="1:6" ht="25.5" customHeight="1" x14ac:dyDescent="0.25">
      <c r="A67" s="48"/>
      <c r="B67" s="26" t="s">
        <v>83</v>
      </c>
      <c r="C67" s="23"/>
      <c r="D67" s="24"/>
      <c r="E67" s="26" t="s">
        <v>84</v>
      </c>
      <c r="F67" s="23"/>
    </row>
    <row r="68" spans="1:6" ht="25.5" customHeight="1" x14ac:dyDescent="0.25">
      <c r="A68" s="48"/>
      <c r="B68" s="26" t="s">
        <v>85</v>
      </c>
      <c r="C68" s="23"/>
      <c r="D68" s="24"/>
      <c r="E68" s="35"/>
      <c r="F68" s="23"/>
    </row>
    <row r="69" spans="1:6" ht="25.5" customHeight="1" thickBot="1" x14ac:dyDescent="0.3">
      <c r="A69" s="49"/>
      <c r="B69" s="50" t="s">
        <v>86</v>
      </c>
      <c r="C69" s="29"/>
      <c r="D69" s="40"/>
      <c r="E69" s="51"/>
      <c r="F69" s="29"/>
    </row>
    <row r="70" spans="1:6" ht="25.5" customHeight="1" thickBot="1" x14ac:dyDescent="0.3">
      <c r="A70" s="63" t="s">
        <v>87</v>
      </c>
      <c r="B70" s="63"/>
      <c r="C70" s="52">
        <f>C64+C66+C63</f>
        <v>0</v>
      </c>
      <c r="D70" s="63" t="s">
        <v>88</v>
      </c>
      <c r="E70" s="63"/>
      <c r="F70" s="52">
        <f>F64+F66+F63</f>
        <v>0</v>
      </c>
    </row>
    <row r="71" spans="1:6" ht="12" customHeight="1" x14ac:dyDescent="0.25">
      <c r="E71" s="13"/>
      <c r="F71" s="13"/>
    </row>
    <row r="72" spans="1:6" ht="14.25" customHeight="1" thickBot="1" x14ac:dyDescent="0.3">
      <c r="E72" s="14"/>
      <c r="F72" s="14"/>
    </row>
    <row r="73" spans="1:6" s="15" customFormat="1" ht="51" customHeight="1" x14ac:dyDescent="0.25">
      <c r="A73" s="54" t="s">
        <v>89</v>
      </c>
      <c r="B73" s="55"/>
      <c r="C73" s="55"/>
      <c r="D73" s="56"/>
      <c r="E73" s="14"/>
      <c r="F73" s="14"/>
    </row>
    <row r="74" spans="1:6" s="17" customFormat="1" ht="57" customHeight="1" thickBot="1" x14ac:dyDescent="0.3">
      <c r="A74" s="16" t="s">
        <v>90</v>
      </c>
      <c r="B74" s="57"/>
      <c r="C74" s="57"/>
      <c r="D74" s="58"/>
      <c r="E74" s="14"/>
      <c r="F74" s="14"/>
    </row>
    <row r="75" spans="1:6" ht="43.5" customHeight="1" x14ac:dyDescent="0.25">
      <c r="A75" s="59"/>
      <c r="B75" s="59"/>
      <c r="C75" s="59"/>
      <c r="D75" s="59"/>
      <c r="E75" s="59"/>
      <c r="F75" s="59"/>
    </row>
    <row r="76" spans="1:6" ht="21.75" customHeight="1" x14ac:dyDescent="0.25"/>
    <row r="77" spans="1:6" ht="21.75" customHeight="1" x14ac:dyDescent="0.25"/>
    <row r="78" spans="1:6" ht="9.75" customHeight="1" x14ac:dyDescent="0.25"/>
    <row r="79" spans="1:6" ht="9.75" customHeight="1" x14ac:dyDescent="0.25"/>
    <row r="80" spans="1:6" ht="9.75" customHeight="1" x14ac:dyDescent="0.25"/>
    <row r="81" ht="9.75" customHeight="1" x14ac:dyDescent="0.25"/>
    <row r="82" ht="20.25" customHeight="1" x14ac:dyDescent="0.25"/>
    <row r="83" ht="20.25" customHeight="1" x14ac:dyDescent="0.25"/>
    <row r="84" ht="20.25" customHeight="1" x14ac:dyDescent="0.25"/>
  </sheetData>
  <mergeCells count="18">
    <mergeCell ref="B3:F3"/>
    <mergeCell ref="B4:F4"/>
    <mergeCell ref="A14:A15"/>
    <mergeCell ref="B14:B15"/>
    <mergeCell ref="C14:C15"/>
    <mergeCell ref="D14:D15"/>
    <mergeCell ref="E14:E15"/>
    <mergeCell ref="A13:F13"/>
    <mergeCell ref="A73:D73"/>
    <mergeCell ref="B74:D74"/>
    <mergeCell ref="A75:F75"/>
    <mergeCell ref="F14:F15"/>
    <mergeCell ref="A63:B63"/>
    <mergeCell ref="D63:E63"/>
    <mergeCell ref="A64:B64"/>
    <mergeCell ref="D64:E64"/>
    <mergeCell ref="A70:B70"/>
    <mergeCell ref="D70:E7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4B091-E802-4F20-B916-37224BF4B4EF}">
  <dimension ref="A1:J84"/>
  <sheetViews>
    <sheetView showGridLines="0" workbookViewId="0">
      <selection activeCell="M13" sqref="M13"/>
    </sheetView>
  </sheetViews>
  <sheetFormatPr baseColWidth="10" defaultRowHeight="15" x14ac:dyDescent="0.25"/>
  <cols>
    <col min="1" max="1" width="15.85546875" style="5" customWidth="1"/>
    <col min="2" max="2" width="56.140625" style="5" customWidth="1"/>
    <col min="3" max="3" width="19.7109375" style="5" customWidth="1"/>
    <col min="4" max="4" width="15.85546875" style="5" customWidth="1"/>
    <col min="5" max="5" width="54.140625" style="5" customWidth="1"/>
    <col min="6" max="6" width="19.7109375" style="5" customWidth="1"/>
    <col min="7" max="256" width="11.42578125" style="5"/>
    <col min="257" max="257" width="15.85546875" style="5" customWidth="1"/>
    <col min="258" max="258" width="54.28515625" style="5" customWidth="1"/>
    <col min="259" max="259" width="19.7109375" style="5" customWidth="1"/>
    <col min="260" max="260" width="15.85546875" style="5" customWidth="1"/>
    <col min="261" max="261" width="54.140625" style="5" customWidth="1"/>
    <col min="262" max="262" width="19.7109375" style="5" customWidth="1"/>
    <col min="263" max="512" width="11.42578125" style="5"/>
    <col min="513" max="513" width="15.85546875" style="5" customWidth="1"/>
    <col min="514" max="514" width="54.28515625" style="5" customWidth="1"/>
    <col min="515" max="515" width="19.7109375" style="5" customWidth="1"/>
    <col min="516" max="516" width="15.85546875" style="5" customWidth="1"/>
    <col min="517" max="517" width="54.140625" style="5" customWidth="1"/>
    <col min="518" max="518" width="19.7109375" style="5" customWidth="1"/>
    <col min="519" max="768" width="11.42578125" style="5"/>
    <col min="769" max="769" width="15.85546875" style="5" customWidth="1"/>
    <col min="770" max="770" width="54.28515625" style="5" customWidth="1"/>
    <col min="771" max="771" width="19.7109375" style="5" customWidth="1"/>
    <col min="772" max="772" width="15.85546875" style="5" customWidth="1"/>
    <col min="773" max="773" width="54.140625" style="5" customWidth="1"/>
    <col min="774" max="774" width="19.7109375" style="5" customWidth="1"/>
    <col min="775" max="1024" width="11.42578125" style="5"/>
    <col min="1025" max="1025" width="15.85546875" style="5" customWidth="1"/>
    <col min="1026" max="1026" width="54.28515625" style="5" customWidth="1"/>
    <col min="1027" max="1027" width="19.7109375" style="5" customWidth="1"/>
    <col min="1028" max="1028" width="15.85546875" style="5" customWidth="1"/>
    <col min="1029" max="1029" width="54.140625" style="5" customWidth="1"/>
    <col min="1030" max="1030" width="19.7109375" style="5" customWidth="1"/>
    <col min="1031" max="1280" width="11.42578125" style="5"/>
    <col min="1281" max="1281" width="15.85546875" style="5" customWidth="1"/>
    <col min="1282" max="1282" width="54.28515625" style="5" customWidth="1"/>
    <col min="1283" max="1283" width="19.7109375" style="5" customWidth="1"/>
    <col min="1284" max="1284" width="15.85546875" style="5" customWidth="1"/>
    <col min="1285" max="1285" width="54.140625" style="5" customWidth="1"/>
    <col min="1286" max="1286" width="19.7109375" style="5" customWidth="1"/>
    <col min="1287" max="1536" width="11.42578125" style="5"/>
    <col min="1537" max="1537" width="15.85546875" style="5" customWidth="1"/>
    <col min="1538" max="1538" width="54.28515625" style="5" customWidth="1"/>
    <col min="1539" max="1539" width="19.7109375" style="5" customWidth="1"/>
    <col min="1540" max="1540" width="15.85546875" style="5" customWidth="1"/>
    <col min="1541" max="1541" width="54.140625" style="5" customWidth="1"/>
    <col min="1542" max="1542" width="19.7109375" style="5" customWidth="1"/>
    <col min="1543" max="1792" width="11.42578125" style="5"/>
    <col min="1793" max="1793" width="15.85546875" style="5" customWidth="1"/>
    <col min="1794" max="1794" width="54.28515625" style="5" customWidth="1"/>
    <col min="1795" max="1795" width="19.7109375" style="5" customWidth="1"/>
    <col min="1796" max="1796" width="15.85546875" style="5" customWidth="1"/>
    <col min="1797" max="1797" width="54.140625" style="5" customWidth="1"/>
    <col min="1798" max="1798" width="19.7109375" style="5" customWidth="1"/>
    <col min="1799" max="2048" width="11.42578125" style="5"/>
    <col min="2049" max="2049" width="15.85546875" style="5" customWidth="1"/>
    <col min="2050" max="2050" width="54.28515625" style="5" customWidth="1"/>
    <col min="2051" max="2051" width="19.7109375" style="5" customWidth="1"/>
    <col min="2052" max="2052" width="15.85546875" style="5" customWidth="1"/>
    <col min="2053" max="2053" width="54.140625" style="5" customWidth="1"/>
    <col min="2054" max="2054" width="19.7109375" style="5" customWidth="1"/>
    <col min="2055" max="2304" width="11.42578125" style="5"/>
    <col min="2305" max="2305" width="15.85546875" style="5" customWidth="1"/>
    <col min="2306" max="2306" width="54.28515625" style="5" customWidth="1"/>
    <col min="2307" max="2307" width="19.7109375" style="5" customWidth="1"/>
    <col min="2308" max="2308" width="15.85546875" style="5" customWidth="1"/>
    <col min="2309" max="2309" width="54.140625" style="5" customWidth="1"/>
    <col min="2310" max="2310" width="19.7109375" style="5" customWidth="1"/>
    <col min="2311" max="2560" width="11.42578125" style="5"/>
    <col min="2561" max="2561" width="15.85546875" style="5" customWidth="1"/>
    <col min="2562" max="2562" width="54.28515625" style="5" customWidth="1"/>
    <col min="2563" max="2563" width="19.7109375" style="5" customWidth="1"/>
    <col min="2564" max="2564" width="15.85546875" style="5" customWidth="1"/>
    <col min="2565" max="2565" width="54.140625" style="5" customWidth="1"/>
    <col min="2566" max="2566" width="19.7109375" style="5" customWidth="1"/>
    <col min="2567" max="2816" width="11.42578125" style="5"/>
    <col min="2817" max="2817" width="15.85546875" style="5" customWidth="1"/>
    <col min="2818" max="2818" width="54.28515625" style="5" customWidth="1"/>
    <col min="2819" max="2819" width="19.7109375" style="5" customWidth="1"/>
    <col min="2820" max="2820" width="15.85546875" style="5" customWidth="1"/>
    <col min="2821" max="2821" width="54.140625" style="5" customWidth="1"/>
    <col min="2822" max="2822" width="19.7109375" style="5" customWidth="1"/>
    <col min="2823" max="3072" width="11.42578125" style="5"/>
    <col min="3073" max="3073" width="15.85546875" style="5" customWidth="1"/>
    <col min="3074" max="3074" width="54.28515625" style="5" customWidth="1"/>
    <col min="3075" max="3075" width="19.7109375" style="5" customWidth="1"/>
    <col min="3076" max="3076" width="15.85546875" style="5" customWidth="1"/>
    <col min="3077" max="3077" width="54.140625" style="5" customWidth="1"/>
    <col min="3078" max="3078" width="19.7109375" style="5" customWidth="1"/>
    <col min="3079" max="3328" width="11.42578125" style="5"/>
    <col min="3329" max="3329" width="15.85546875" style="5" customWidth="1"/>
    <col min="3330" max="3330" width="54.28515625" style="5" customWidth="1"/>
    <col min="3331" max="3331" width="19.7109375" style="5" customWidth="1"/>
    <col min="3332" max="3332" width="15.85546875" style="5" customWidth="1"/>
    <col min="3333" max="3333" width="54.140625" style="5" customWidth="1"/>
    <col min="3334" max="3334" width="19.7109375" style="5" customWidth="1"/>
    <col min="3335" max="3584" width="11.42578125" style="5"/>
    <col min="3585" max="3585" width="15.85546875" style="5" customWidth="1"/>
    <col min="3586" max="3586" width="54.28515625" style="5" customWidth="1"/>
    <col min="3587" max="3587" width="19.7109375" style="5" customWidth="1"/>
    <col min="3588" max="3588" width="15.85546875" style="5" customWidth="1"/>
    <col min="3589" max="3589" width="54.140625" style="5" customWidth="1"/>
    <col min="3590" max="3590" width="19.7109375" style="5" customWidth="1"/>
    <col min="3591" max="3840" width="11.42578125" style="5"/>
    <col min="3841" max="3841" width="15.85546875" style="5" customWidth="1"/>
    <col min="3842" max="3842" width="54.28515625" style="5" customWidth="1"/>
    <col min="3843" max="3843" width="19.7109375" style="5" customWidth="1"/>
    <col min="3844" max="3844" width="15.85546875" style="5" customWidth="1"/>
    <col min="3845" max="3845" width="54.140625" style="5" customWidth="1"/>
    <col min="3846" max="3846" width="19.7109375" style="5" customWidth="1"/>
    <col min="3847" max="4096" width="11.42578125" style="5"/>
    <col min="4097" max="4097" width="15.85546875" style="5" customWidth="1"/>
    <col min="4098" max="4098" width="54.28515625" style="5" customWidth="1"/>
    <col min="4099" max="4099" width="19.7109375" style="5" customWidth="1"/>
    <col min="4100" max="4100" width="15.85546875" style="5" customWidth="1"/>
    <col min="4101" max="4101" width="54.140625" style="5" customWidth="1"/>
    <col min="4102" max="4102" width="19.7109375" style="5" customWidth="1"/>
    <col min="4103" max="4352" width="11.42578125" style="5"/>
    <col min="4353" max="4353" width="15.85546875" style="5" customWidth="1"/>
    <col min="4354" max="4354" width="54.28515625" style="5" customWidth="1"/>
    <col min="4355" max="4355" width="19.7109375" style="5" customWidth="1"/>
    <col min="4356" max="4356" width="15.85546875" style="5" customWidth="1"/>
    <col min="4357" max="4357" width="54.140625" style="5" customWidth="1"/>
    <col min="4358" max="4358" width="19.7109375" style="5" customWidth="1"/>
    <col min="4359" max="4608" width="11.42578125" style="5"/>
    <col min="4609" max="4609" width="15.85546875" style="5" customWidth="1"/>
    <col min="4610" max="4610" width="54.28515625" style="5" customWidth="1"/>
    <col min="4611" max="4611" width="19.7109375" style="5" customWidth="1"/>
    <col min="4612" max="4612" width="15.85546875" style="5" customWidth="1"/>
    <col min="4613" max="4613" width="54.140625" style="5" customWidth="1"/>
    <col min="4614" max="4614" width="19.7109375" style="5" customWidth="1"/>
    <col min="4615" max="4864" width="11.42578125" style="5"/>
    <col min="4865" max="4865" width="15.85546875" style="5" customWidth="1"/>
    <col min="4866" max="4866" width="54.28515625" style="5" customWidth="1"/>
    <col min="4867" max="4867" width="19.7109375" style="5" customWidth="1"/>
    <col min="4868" max="4868" width="15.85546875" style="5" customWidth="1"/>
    <col min="4869" max="4869" width="54.140625" style="5" customWidth="1"/>
    <col min="4870" max="4870" width="19.7109375" style="5" customWidth="1"/>
    <col min="4871" max="5120" width="11.42578125" style="5"/>
    <col min="5121" max="5121" width="15.85546875" style="5" customWidth="1"/>
    <col min="5122" max="5122" width="54.28515625" style="5" customWidth="1"/>
    <col min="5123" max="5123" width="19.7109375" style="5" customWidth="1"/>
    <col min="5124" max="5124" width="15.85546875" style="5" customWidth="1"/>
    <col min="5125" max="5125" width="54.140625" style="5" customWidth="1"/>
    <col min="5126" max="5126" width="19.7109375" style="5" customWidth="1"/>
    <col min="5127" max="5376" width="11.42578125" style="5"/>
    <col min="5377" max="5377" width="15.85546875" style="5" customWidth="1"/>
    <col min="5378" max="5378" width="54.28515625" style="5" customWidth="1"/>
    <col min="5379" max="5379" width="19.7109375" style="5" customWidth="1"/>
    <col min="5380" max="5380" width="15.85546875" style="5" customWidth="1"/>
    <col min="5381" max="5381" width="54.140625" style="5" customWidth="1"/>
    <col min="5382" max="5382" width="19.7109375" style="5" customWidth="1"/>
    <col min="5383" max="5632" width="11.42578125" style="5"/>
    <col min="5633" max="5633" width="15.85546875" style="5" customWidth="1"/>
    <col min="5634" max="5634" width="54.28515625" style="5" customWidth="1"/>
    <col min="5635" max="5635" width="19.7109375" style="5" customWidth="1"/>
    <col min="5636" max="5636" width="15.85546875" style="5" customWidth="1"/>
    <col min="5637" max="5637" width="54.140625" style="5" customWidth="1"/>
    <col min="5638" max="5638" width="19.7109375" style="5" customWidth="1"/>
    <col min="5639" max="5888" width="11.42578125" style="5"/>
    <col min="5889" max="5889" width="15.85546875" style="5" customWidth="1"/>
    <col min="5890" max="5890" width="54.28515625" style="5" customWidth="1"/>
    <col min="5891" max="5891" width="19.7109375" style="5" customWidth="1"/>
    <col min="5892" max="5892" width="15.85546875" style="5" customWidth="1"/>
    <col min="5893" max="5893" width="54.140625" style="5" customWidth="1"/>
    <col min="5894" max="5894" width="19.7109375" style="5" customWidth="1"/>
    <col min="5895" max="6144" width="11.42578125" style="5"/>
    <col min="6145" max="6145" width="15.85546875" style="5" customWidth="1"/>
    <col min="6146" max="6146" width="54.28515625" style="5" customWidth="1"/>
    <col min="6147" max="6147" width="19.7109375" style="5" customWidth="1"/>
    <col min="6148" max="6148" width="15.85546875" style="5" customWidth="1"/>
    <col min="6149" max="6149" width="54.140625" style="5" customWidth="1"/>
    <col min="6150" max="6150" width="19.7109375" style="5" customWidth="1"/>
    <col min="6151" max="6400" width="11.42578125" style="5"/>
    <col min="6401" max="6401" width="15.85546875" style="5" customWidth="1"/>
    <col min="6402" max="6402" width="54.28515625" style="5" customWidth="1"/>
    <col min="6403" max="6403" width="19.7109375" style="5" customWidth="1"/>
    <col min="6404" max="6404" width="15.85546875" style="5" customWidth="1"/>
    <col min="6405" max="6405" width="54.140625" style="5" customWidth="1"/>
    <col min="6406" max="6406" width="19.7109375" style="5" customWidth="1"/>
    <col min="6407" max="6656" width="11.42578125" style="5"/>
    <col min="6657" max="6657" width="15.85546875" style="5" customWidth="1"/>
    <col min="6658" max="6658" width="54.28515625" style="5" customWidth="1"/>
    <col min="6659" max="6659" width="19.7109375" style="5" customWidth="1"/>
    <col min="6660" max="6660" width="15.85546875" style="5" customWidth="1"/>
    <col min="6661" max="6661" width="54.140625" style="5" customWidth="1"/>
    <col min="6662" max="6662" width="19.7109375" style="5" customWidth="1"/>
    <col min="6663" max="6912" width="11.42578125" style="5"/>
    <col min="6913" max="6913" width="15.85546875" style="5" customWidth="1"/>
    <col min="6914" max="6914" width="54.28515625" style="5" customWidth="1"/>
    <col min="6915" max="6915" width="19.7109375" style="5" customWidth="1"/>
    <col min="6916" max="6916" width="15.85546875" style="5" customWidth="1"/>
    <col min="6917" max="6917" width="54.140625" style="5" customWidth="1"/>
    <col min="6918" max="6918" width="19.7109375" style="5" customWidth="1"/>
    <col min="6919" max="7168" width="11.42578125" style="5"/>
    <col min="7169" max="7169" width="15.85546875" style="5" customWidth="1"/>
    <col min="7170" max="7170" width="54.28515625" style="5" customWidth="1"/>
    <col min="7171" max="7171" width="19.7109375" style="5" customWidth="1"/>
    <col min="7172" max="7172" width="15.85546875" style="5" customWidth="1"/>
    <col min="7173" max="7173" width="54.140625" style="5" customWidth="1"/>
    <col min="7174" max="7174" width="19.7109375" style="5" customWidth="1"/>
    <col min="7175" max="7424" width="11.42578125" style="5"/>
    <col min="7425" max="7425" width="15.85546875" style="5" customWidth="1"/>
    <col min="7426" max="7426" width="54.28515625" style="5" customWidth="1"/>
    <col min="7427" max="7427" width="19.7109375" style="5" customWidth="1"/>
    <col min="7428" max="7428" width="15.85546875" style="5" customWidth="1"/>
    <col min="7429" max="7429" width="54.140625" style="5" customWidth="1"/>
    <col min="7430" max="7430" width="19.7109375" style="5" customWidth="1"/>
    <col min="7431" max="7680" width="11.42578125" style="5"/>
    <col min="7681" max="7681" width="15.85546875" style="5" customWidth="1"/>
    <col min="7682" max="7682" width="54.28515625" style="5" customWidth="1"/>
    <col min="7683" max="7683" width="19.7109375" style="5" customWidth="1"/>
    <col min="7684" max="7684" width="15.85546875" style="5" customWidth="1"/>
    <col min="7685" max="7685" width="54.140625" style="5" customWidth="1"/>
    <col min="7686" max="7686" width="19.7109375" style="5" customWidth="1"/>
    <col min="7687" max="7936" width="11.42578125" style="5"/>
    <col min="7937" max="7937" width="15.85546875" style="5" customWidth="1"/>
    <col min="7938" max="7938" width="54.28515625" style="5" customWidth="1"/>
    <col min="7939" max="7939" width="19.7109375" style="5" customWidth="1"/>
    <col min="7940" max="7940" width="15.85546875" style="5" customWidth="1"/>
    <col min="7941" max="7941" width="54.140625" style="5" customWidth="1"/>
    <col min="7942" max="7942" width="19.7109375" style="5" customWidth="1"/>
    <col min="7943" max="8192" width="11.42578125" style="5"/>
    <col min="8193" max="8193" width="15.85546875" style="5" customWidth="1"/>
    <col min="8194" max="8194" width="54.28515625" style="5" customWidth="1"/>
    <col min="8195" max="8195" width="19.7109375" style="5" customWidth="1"/>
    <col min="8196" max="8196" width="15.85546875" style="5" customWidth="1"/>
    <col min="8197" max="8197" width="54.140625" style="5" customWidth="1"/>
    <col min="8198" max="8198" width="19.7109375" style="5" customWidth="1"/>
    <col min="8199" max="8448" width="11.42578125" style="5"/>
    <col min="8449" max="8449" width="15.85546875" style="5" customWidth="1"/>
    <col min="8450" max="8450" width="54.28515625" style="5" customWidth="1"/>
    <col min="8451" max="8451" width="19.7109375" style="5" customWidth="1"/>
    <col min="8452" max="8452" width="15.85546875" style="5" customWidth="1"/>
    <col min="8453" max="8453" width="54.140625" style="5" customWidth="1"/>
    <col min="8454" max="8454" width="19.7109375" style="5" customWidth="1"/>
    <col min="8455" max="8704" width="11.42578125" style="5"/>
    <col min="8705" max="8705" width="15.85546875" style="5" customWidth="1"/>
    <col min="8706" max="8706" width="54.28515625" style="5" customWidth="1"/>
    <col min="8707" max="8707" width="19.7109375" style="5" customWidth="1"/>
    <col min="8708" max="8708" width="15.85546875" style="5" customWidth="1"/>
    <col min="8709" max="8709" width="54.140625" style="5" customWidth="1"/>
    <col min="8710" max="8710" width="19.7109375" style="5" customWidth="1"/>
    <col min="8711" max="8960" width="11.42578125" style="5"/>
    <col min="8961" max="8961" width="15.85546875" style="5" customWidth="1"/>
    <col min="8962" max="8962" width="54.28515625" style="5" customWidth="1"/>
    <col min="8963" max="8963" width="19.7109375" style="5" customWidth="1"/>
    <col min="8964" max="8964" width="15.85546875" style="5" customWidth="1"/>
    <col min="8965" max="8965" width="54.140625" style="5" customWidth="1"/>
    <col min="8966" max="8966" width="19.7109375" style="5" customWidth="1"/>
    <col min="8967" max="9216" width="11.42578125" style="5"/>
    <col min="9217" max="9217" width="15.85546875" style="5" customWidth="1"/>
    <col min="9218" max="9218" width="54.28515625" style="5" customWidth="1"/>
    <col min="9219" max="9219" width="19.7109375" style="5" customWidth="1"/>
    <col min="9220" max="9220" width="15.85546875" style="5" customWidth="1"/>
    <col min="9221" max="9221" width="54.140625" style="5" customWidth="1"/>
    <col min="9222" max="9222" width="19.7109375" style="5" customWidth="1"/>
    <col min="9223" max="9472" width="11.42578125" style="5"/>
    <col min="9473" max="9473" width="15.85546875" style="5" customWidth="1"/>
    <col min="9474" max="9474" width="54.28515625" style="5" customWidth="1"/>
    <col min="9475" max="9475" width="19.7109375" style="5" customWidth="1"/>
    <col min="9476" max="9476" width="15.85546875" style="5" customWidth="1"/>
    <col min="9477" max="9477" width="54.140625" style="5" customWidth="1"/>
    <col min="9478" max="9478" width="19.7109375" style="5" customWidth="1"/>
    <col min="9479" max="9728" width="11.42578125" style="5"/>
    <col min="9729" max="9729" width="15.85546875" style="5" customWidth="1"/>
    <col min="9730" max="9730" width="54.28515625" style="5" customWidth="1"/>
    <col min="9731" max="9731" width="19.7109375" style="5" customWidth="1"/>
    <col min="9732" max="9732" width="15.85546875" style="5" customWidth="1"/>
    <col min="9733" max="9733" width="54.140625" style="5" customWidth="1"/>
    <col min="9734" max="9734" width="19.7109375" style="5" customWidth="1"/>
    <col min="9735" max="9984" width="11.42578125" style="5"/>
    <col min="9985" max="9985" width="15.85546875" style="5" customWidth="1"/>
    <col min="9986" max="9986" width="54.28515625" style="5" customWidth="1"/>
    <col min="9987" max="9987" width="19.7109375" style="5" customWidth="1"/>
    <col min="9988" max="9988" width="15.85546875" style="5" customWidth="1"/>
    <col min="9989" max="9989" width="54.140625" style="5" customWidth="1"/>
    <col min="9990" max="9990" width="19.7109375" style="5" customWidth="1"/>
    <col min="9991" max="10240" width="11.42578125" style="5"/>
    <col min="10241" max="10241" width="15.85546875" style="5" customWidth="1"/>
    <col min="10242" max="10242" width="54.28515625" style="5" customWidth="1"/>
    <col min="10243" max="10243" width="19.7109375" style="5" customWidth="1"/>
    <col min="10244" max="10244" width="15.85546875" style="5" customWidth="1"/>
    <col min="10245" max="10245" width="54.140625" style="5" customWidth="1"/>
    <col min="10246" max="10246" width="19.7109375" style="5" customWidth="1"/>
    <col min="10247" max="10496" width="11.42578125" style="5"/>
    <col min="10497" max="10497" width="15.85546875" style="5" customWidth="1"/>
    <col min="10498" max="10498" width="54.28515625" style="5" customWidth="1"/>
    <col min="10499" max="10499" width="19.7109375" style="5" customWidth="1"/>
    <col min="10500" max="10500" width="15.85546875" style="5" customWidth="1"/>
    <col min="10501" max="10501" width="54.140625" style="5" customWidth="1"/>
    <col min="10502" max="10502" width="19.7109375" style="5" customWidth="1"/>
    <col min="10503" max="10752" width="11.42578125" style="5"/>
    <col min="10753" max="10753" width="15.85546875" style="5" customWidth="1"/>
    <col min="10754" max="10754" width="54.28515625" style="5" customWidth="1"/>
    <col min="10755" max="10755" width="19.7109375" style="5" customWidth="1"/>
    <col min="10756" max="10756" width="15.85546875" style="5" customWidth="1"/>
    <col min="10757" max="10757" width="54.140625" style="5" customWidth="1"/>
    <col min="10758" max="10758" width="19.7109375" style="5" customWidth="1"/>
    <col min="10759" max="11008" width="11.42578125" style="5"/>
    <col min="11009" max="11009" width="15.85546875" style="5" customWidth="1"/>
    <col min="11010" max="11010" width="54.28515625" style="5" customWidth="1"/>
    <col min="11011" max="11011" width="19.7109375" style="5" customWidth="1"/>
    <col min="11012" max="11012" width="15.85546875" style="5" customWidth="1"/>
    <col min="11013" max="11013" width="54.140625" style="5" customWidth="1"/>
    <col min="11014" max="11014" width="19.7109375" style="5" customWidth="1"/>
    <col min="11015" max="11264" width="11.42578125" style="5"/>
    <col min="11265" max="11265" width="15.85546875" style="5" customWidth="1"/>
    <col min="11266" max="11266" width="54.28515625" style="5" customWidth="1"/>
    <col min="11267" max="11267" width="19.7109375" style="5" customWidth="1"/>
    <col min="11268" max="11268" width="15.85546875" style="5" customWidth="1"/>
    <col min="11269" max="11269" width="54.140625" style="5" customWidth="1"/>
    <col min="11270" max="11270" width="19.7109375" style="5" customWidth="1"/>
    <col min="11271" max="11520" width="11.42578125" style="5"/>
    <col min="11521" max="11521" width="15.85546875" style="5" customWidth="1"/>
    <col min="11522" max="11522" width="54.28515625" style="5" customWidth="1"/>
    <col min="11523" max="11523" width="19.7109375" style="5" customWidth="1"/>
    <col min="11524" max="11524" width="15.85546875" style="5" customWidth="1"/>
    <col min="11525" max="11525" width="54.140625" style="5" customWidth="1"/>
    <col min="11526" max="11526" width="19.7109375" style="5" customWidth="1"/>
    <col min="11527" max="11776" width="11.42578125" style="5"/>
    <col min="11777" max="11777" width="15.85546875" style="5" customWidth="1"/>
    <col min="11778" max="11778" width="54.28515625" style="5" customWidth="1"/>
    <col min="11779" max="11779" width="19.7109375" style="5" customWidth="1"/>
    <col min="11780" max="11780" width="15.85546875" style="5" customWidth="1"/>
    <col min="11781" max="11781" width="54.140625" style="5" customWidth="1"/>
    <col min="11782" max="11782" width="19.7109375" style="5" customWidth="1"/>
    <col min="11783" max="12032" width="11.42578125" style="5"/>
    <col min="12033" max="12033" width="15.85546875" style="5" customWidth="1"/>
    <col min="12034" max="12034" width="54.28515625" style="5" customWidth="1"/>
    <col min="12035" max="12035" width="19.7109375" style="5" customWidth="1"/>
    <col min="12036" max="12036" width="15.85546875" style="5" customWidth="1"/>
    <col min="12037" max="12037" width="54.140625" style="5" customWidth="1"/>
    <col min="12038" max="12038" width="19.7109375" style="5" customWidth="1"/>
    <col min="12039" max="12288" width="11.42578125" style="5"/>
    <col min="12289" max="12289" width="15.85546875" style="5" customWidth="1"/>
    <col min="12290" max="12290" width="54.28515625" style="5" customWidth="1"/>
    <col min="12291" max="12291" width="19.7109375" style="5" customWidth="1"/>
    <col min="12292" max="12292" width="15.85546875" style="5" customWidth="1"/>
    <col min="12293" max="12293" width="54.140625" style="5" customWidth="1"/>
    <col min="12294" max="12294" width="19.7109375" style="5" customWidth="1"/>
    <col min="12295" max="12544" width="11.42578125" style="5"/>
    <col min="12545" max="12545" width="15.85546875" style="5" customWidth="1"/>
    <col min="12546" max="12546" width="54.28515625" style="5" customWidth="1"/>
    <col min="12547" max="12547" width="19.7109375" style="5" customWidth="1"/>
    <col min="12548" max="12548" width="15.85546875" style="5" customWidth="1"/>
    <col min="12549" max="12549" width="54.140625" style="5" customWidth="1"/>
    <col min="12550" max="12550" width="19.7109375" style="5" customWidth="1"/>
    <col min="12551" max="12800" width="11.42578125" style="5"/>
    <col min="12801" max="12801" width="15.85546875" style="5" customWidth="1"/>
    <col min="12802" max="12802" width="54.28515625" style="5" customWidth="1"/>
    <col min="12803" max="12803" width="19.7109375" style="5" customWidth="1"/>
    <col min="12804" max="12804" width="15.85546875" style="5" customWidth="1"/>
    <col min="12805" max="12805" width="54.140625" style="5" customWidth="1"/>
    <col min="12806" max="12806" width="19.7109375" style="5" customWidth="1"/>
    <col min="12807" max="13056" width="11.42578125" style="5"/>
    <col min="13057" max="13057" width="15.85546875" style="5" customWidth="1"/>
    <col min="13058" max="13058" width="54.28515625" style="5" customWidth="1"/>
    <col min="13059" max="13059" width="19.7109375" style="5" customWidth="1"/>
    <col min="13060" max="13060" width="15.85546875" style="5" customWidth="1"/>
    <col min="13061" max="13061" width="54.140625" style="5" customWidth="1"/>
    <col min="13062" max="13062" width="19.7109375" style="5" customWidth="1"/>
    <col min="13063" max="13312" width="11.42578125" style="5"/>
    <col min="13313" max="13313" width="15.85546875" style="5" customWidth="1"/>
    <col min="13314" max="13314" width="54.28515625" style="5" customWidth="1"/>
    <col min="13315" max="13315" width="19.7109375" style="5" customWidth="1"/>
    <col min="13316" max="13316" width="15.85546875" style="5" customWidth="1"/>
    <col min="13317" max="13317" width="54.140625" style="5" customWidth="1"/>
    <col min="13318" max="13318" width="19.7109375" style="5" customWidth="1"/>
    <col min="13319" max="13568" width="11.42578125" style="5"/>
    <col min="13569" max="13569" width="15.85546875" style="5" customWidth="1"/>
    <col min="13570" max="13570" width="54.28515625" style="5" customWidth="1"/>
    <col min="13571" max="13571" width="19.7109375" style="5" customWidth="1"/>
    <col min="13572" max="13572" width="15.85546875" style="5" customWidth="1"/>
    <col min="13573" max="13573" width="54.140625" style="5" customWidth="1"/>
    <col min="13574" max="13574" width="19.7109375" style="5" customWidth="1"/>
    <col min="13575" max="13824" width="11.42578125" style="5"/>
    <col min="13825" max="13825" width="15.85546875" style="5" customWidth="1"/>
    <col min="13826" max="13826" width="54.28515625" style="5" customWidth="1"/>
    <col min="13827" max="13827" width="19.7109375" style="5" customWidth="1"/>
    <col min="13828" max="13828" width="15.85546875" style="5" customWidth="1"/>
    <col min="13829" max="13829" width="54.140625" style="5" customWidth="1"/>
    <col min="13830" max="13830" width="19.7109375" style="5" customWidth="1"/>
    <col min="13831" max="14080" width="11.42578125" style="5"/>
    <col min="14081" max="14081" width="15.85546875" style="5" customWidth="1"/>
    <col min="14082" max="14082" width="54.28515625" style="5" customWidth="1"/>
    <col min="14083" max="14083" width="19.7109375" style="5" customWidth="1"/>
    <col min="14084" max="14084" width="15.85546875" style="5" customWidth="1"/>
    <col min="14085" max="14085" width="54.140625" style="5" customWidth="1"/>
    <col min="14086" max="14086" width="19.7109375" style="5" customWidth="1"/>
    <col min="14087" max="14336" width="11.42578125" style="5"/>
    <col min="14337" max="14337" width="15.85546875" style="5" customWidth="1"/>
    <col min="14338" max="14338" width="54.28515625" style="5" customWidth="1"/>
    <col min="14339" max="14339" width="19.7109375" style="5" customWidth="1"/>
    <col min="14340" max="14340" width="15.85546875" style="5" customWidth="1"/>
    <col min="14341" max="14341" width="54.140625" style="5" customWidth="1"/>
    <col min="14342" max="14342" width="19.7109375" style="5" customWidth="1"/>
    <col min="14343" max="14592" width="11.42578125" style="5"/>
    <col min="14593" max="14593" width="15.85546875" style="5" customWidth="1"/>
    <col min="14594" max="14594" width="54.28515625" style="5" customWidth="1"/>
    <col min="14595" max="14595" width="19.7109375" style="5" customWidth="1"/>
    <col min="14596" max="14596" width="15.85546875" style="5" customWidth="1"/>
    <col min="14597" max="14597" width="54.140625" style="5" customWidth="1"/>
    <col min="14598" max="14598" width="19.7109375" style="5" customWidth="1"/>
    <col min="14599" max="14848" width="11.42578125" style="5"/>
    <col min="14849" max="14849" width="15.85546875" style="5" customWidth="1"/>
    <col min="14850" max="14850" width="54.28515625" style="5" customWidth="1"/>
    <col min="14851" max="14851" width="19.7109375" style="5" customWidth="1"/>
    <col min="14852" max="14852" width="15.85546875" style="5" customWidth="1"/>
    <col min="14853" max="14853" width="54.140625" style="5" customWidth="1"/>
    <col min="14854" max="14854" width="19.7109375" style="5" customWidth="1"/>
    <col min="14855" max="15104" width="11.42578125" style="5"/>
    <col min="15105" max="15105" width="15.85546875" style="5" customWidth="1"/>
    <col min="15106" max="15106" width="54.28515625" style="5" customWidth="1"/>
    <col min="15107" max="15107" width="19.7109375" style="5" customWidth="1"/>
    <col min="15108" max="15108" width="15.85546875" style="5" customWidth="1"/>
    <col min="15109" max="15109" width="54.140625" style="5" customWidth="1"/>
    <col min="15110" max="15110" width="19.7109375" style="5" customWidth="1"/>
    <col min="15111" max="15360" width="11.42578125" style="5"/>
    <col min="15361" max="15361" width="15.85546875" style="5" customWidth="1"/>
    <col min="15362" max="15362" width="54.28515625" style="5" customWidth="1"/>
    <col min="15363" max="15363" width="19.7109375" style="5" customWidth="1"/>
    <col min="15364" max="15364" width="15.85546875" style="5" customWidth="1"/>
    <col min="15365" max="15365" width="54.140625" style="5" customWidth="1"/>
    <col min="15366" max="15366" width="19.7109375" style="5" customWidth="1"/>
    <col min="15367" max="15616" width="11.42578125" style="5"/>
    <col min="15617" max="15617" width="15.85546875" style="5" customWidth="1"/>
    <col min="15618" max="15618" width="54.28515625" style="5" customWidth="1"/>
    <col min="15619" max="15619" width="19.7109375" style="5" customWidth="1"/>
    <col min="15620" max="15620" width="15.85546875" style="5" customWidth="1"/>
    <col min="15621" max="15621" width="54.140625" style="5" customWidth="1"/>
    <col min="15622" max="15622" width="19.7109375" style="5" customWidth="1"/>
    <col min="15623" max="15872" width="11.42578125" style="5"/>
    <col min="15873" max="15873" width="15.85546875" style="5" customWidth="1"/>
    <col min="15874" max="15874" width="54.28515625" style="5" customWidth="1"/>
    <col min="15875" max="15875" width="19.7109375" style="5" customWidth="1"/>
    <col min="15876" max="15876" width="15.85546875" style="5" customWidth="1"/>
    <col min="15877" max="15877" width="54.140625" style="5" customWidth="1"/>
    <col min="15878" max="15878" width="19.7109375" style="5" customWidth="1"/>
    <col min="15879" max="16128" width="11.42578125" style="5"/>
    <col min="16129" max="16129" width="15.85546875" style="5" customWidth="1"/>
    <col min="16130" max="16130" width="54.28515625" style="5" customWidth="1"/>
    <col min="16131" max="16131" width="19.7109375" style="5" customWidth="1"/>
    <col min="16132" max="16132" width="15.85546875" style="5" customWidth="1"/>
    <col min="16133" max="16133" width="54.140625" style="5" customWidth="1"/>
    <col min="16134" max="16134" width="19.7109375" style="5" customWidth="1"/>
    <col min="16135" max="16384" width="11.42578125" style="5"/>
  </cols>
  <sheetData>
    <row r="1" spans="1:10" s="2" customFormat="1" ht="24.75" customHeight="1" x14ac:dyDescent="0.25">
      <c r="A1" s="1" t="s">
        <v>99</v>
      </c>
    </row>
    <row r="2" spans="1:10" s="2" customFormat="1" ht="24.75" customHeight="1" x14ac:dyDescent="0.25">
      <c r="A2" s="3" t="s">
        <v>0</v>
      </c>
    </row>
    <row r="3" spans="1:10" ht="36" customHeight="1" x14ac:dyDescent="0.25">
      <c r="A3" s="4"/>
      <c r="B3" s="64" t="s">
        <v>1</v>
      </c>
      <c r="C3" s="64"/>
      <c r="D3" s="64"/>
      <c r="E3" s="64"/>
      <c r="F3" s="64"/>
      <c r="H3" s="6"/>
      <c r="J3" s="2"/>
    </row>
    <row r="4" spans="1:10" ht="30" customHeight="1" x14ac:dyDescent="0.25">
      <c r="A4" s="4"/>
      <c r="B4" s="65" t="s">
        <v>91</v>
      </c>
      <c r="C4" s="65"/>
      <c r="D4" s="65"/>
      <c r="E4" s="65"/>
      <c r="F4" s="65"/>
      <c r="H4" s="6"/>
    </row>
    <row r="5" spans="1:10" ht="23.25" customHeight="1" x14ac:dyDescent="0.3">
      <c r="A5" s="4"/>
      <c r="B5" s="6"/>
      <c r="C5" s="6"/>
      <c r="D5" s="6"/>
      <c r="E5" s="7"/>
      <c r="F5" s="6"/>
      <c r="H5" s="6"/>
    </row>
    <row r="6" spans="1:10" s="2" customFormat="1" ht="33.75" customHeight="1" x14ac:dyDescent="0.25">
      <c r="A6" s="73" t="s">
        <v>3</v>
      </c>
      <c r="B6" s="73"/>
      <c r="C6" s="9"/>
      <c r="D6" s="9"/>
      <c r="E6" s="9"/>
      <c r="H6" s="10"/>
    </row>
    <row r="7" spans="1:10" s="2" customFormat="1" ht="11.25" customHeight="1" x14ac:dyDescent="0.25">
      <c r="A7" s="73"/>
      <c r="B7" s="73"/>
      <c r="C7" s="71"/>
      <c r="D7" s="71"/>
      <c r="E7" s="71"/>
      <c r="H7" s="10"/>
    </row>
    <row r="8" spans="1:10" s="2" customFormat="1" ht="33.75" customHeight="1" x14ac:dyDescent="0.25">
      <c r="A8" s="73" t="s">
        <v>4</v>
      </c>
      <c r="B8" s="73"/>
      <c r="C8" s="9"/>
      <c r="D8" s="9"/>
      <c r="E8" s="9"/>
      <c r="H8" s="10"/>
    </row>
    <row r="9" spans="1:10" s="2" customFormat="1" ht="12.75" customHeight="1" x14ac:dyDescent="0.25">
      <c r="A9" s="73"/>
      <c r="B9" s="73"/>
      <c r="C9" s="71"/>
      <c r="D9" s="71"/>
      <c r="E9" s="71"/>
      <c r="H9" s="10"/>
    </row>
    <row r="10" spans="1:10" s="2" customFormat="1" ht="33.75" customHeight="1" x14ac:dyDescent="0.25">
      <c r="A10" s="73" t="s">
        <v>93</v>
      </c>
      <c r="B10" s="73"/>
      <c r="C10" s="9"/>
      <c r="D10" s="9"/>
      <c r="E10" s="9"/>
      <c r="H10" s="10"/>
    </row>
    <row r="11" spans="1:10" s="2" customFormat="1" ht="12.75" customHeight="1" x14ac:dyDescent="0.25">
      <c r="A11" s="73"/>
      <c r="B11" s="73"/>
      <c r="C11" s="71"/>
      <c r="D11" s="71"/>
      <c r="E11" s="71"/>
      <c r="H11" s="10"/>
    </row>
    <row r="12" spans="1:10" s="2" customFormat="1" ht="33.75" customHeight="1" x14ac:dyDescent="0.25">
      <c r="A12" s="73" t="s">
        <v>98</v>
      </c>
      <c r="B12" s="73"/>
      <c r="C12" s="72"/>
      <c r="D12" s="71"/>
      <c r="E12" s="71"/>
      <c r="H12" s="10"/>
    </row>
    <row r="13" spans="1:10" ht="49.5" customHeight="1" thickBot="1" x14ac:dyDescent="0.3">
      <c r="A13" s="70" t="s">
        <v>97</v>
      </c>
      <c r="B13" s="70"/>
      <c r="C13" s="70"/>
      <c r="D13" s="70"/>
      <c r="E13" s="70"/>
      <c r="F13" s="70"/>
    </row>
    <row r="14" spans="1:10" s="2" customFormat="1" ht="23.25" customHeight="1" thickBot="1" x14ac:dyDescent="0.3">
      <c r="A14" s="66" t="s">
        <v>5</v>
      </c>
      <c r="B14" s="67" t="s">
        <v>2</v>
      </c>
      <c r="C14" s="60" t="s">
        <v>6</v>
      </c>
      <c r="D14" s="68" t="s">
        <v>5</v>
      </c>
      <c r="E14" s="69" t="s">
        <v>7</v>
      </c>
      <c r="F14" s="60" t="s">
        <v>6</v>
      </c>
    </row>
    <row r="15" spans="1:10" s="2" customFormat="1" ht="23.25" customHeight="1" thickBot="1" x14ac:dyDescent="0.3">
      <c r="A15" s="66"/>
      <c r="B15" s="67"/>
      <c r="C15" s="60"/>
      <c r="D15" s="68"/>
      <c r="E15" s="69"/>
      <c r="F15" s="60"/>
    </row>
    <row r="16" spans="1:10" ht="25.5" customHeight="1" thickBot="1" x14ac:dyDescent="0.3">
      <c r="A16" s="18">
        <v>60</v>
      </c>
      <c r="B16" s="19" t="s">
        <v>8</v>
      </c>
      <c r="C16" s="20">
        <f>SUM(C17:C23)</f>
        <v>0</v>
      </c>
      <c r="D16" s="18">
        <v>70</v>
      </c>
      <c r="E16" s="19" t="s">
        <v>9</v>
      </c>
      <c r="F16" s="20">
        <f>SUM(F17:F21)</f>
        <v>0</v>
      </c>
    </row>
    <row r="17" spans="1:6" ht="25.5" customHeight="1" x14ac:dyDescent="0.25">
      <c r="A17" s="21"/>
      <c r="B17" s="22" t="s">
        <v>10</v>
      </c>
      <c r="C17" s="23"/>
      <c r="D17" s="21"/>
      <c r="E17" s="35" t="s">
        <v>11</v>
      </c>
      <c r="F17" s="23"/>
    </row>
    <row r="18" spans="1:6" ht="25.5" customHeight="1" x14ac:dyDescent="0.25">
      <c r="A18" s="21"/>
      <c r="B18" s="22" t="s">
        <v>12</v>
      </c>
      <c r="C18" s="23"/>
      <c r="D18" s="24"/>
      <c r="E18" s="35" t="s">
        <v>13</v>
      </c>
      <c r="F18" s="23"/>
    </row>
    <row r="19" spans="1:6" ht="25.5" customHeight="1" x14ac:dyDescent="0.25">
      <c r="A19" s="21"/>
      <c r="B19" s="22" t="s">
        <v>14</v>
      </c>
      <c r="C19" s="23"/>
      <c r="D19" s="24"/>
      <c r="E19" s="25"/>
      <c r="F19" s="23"/>
    </row>
    <row r="20" spans="1:6" ht="25.5" customHeight="1" x14ac:dyDescent="0.25">
      <c r="A20" s="21"/>
      <c r="B20" s="22" t="s">
        <v>15</v>
      </c>
      <c r="C20" s="23"/>
      <c r="D20" s="24">
        <v>70642</v>
      </c>
      <c r="E20" s="26" t="s">
        <v>16</v>
      </c>
      <c r="F20" s="23"/>
    </row>
    <row r="21" spans="1:6" ht="25.5" customHeight="1" thickBot="1" x14ac:dyDescent="0.3">
      <c r="A21" s="21"/>
      <c r="B21" s="22" t="s">
        <v>17</v>
      </c>
      <c r="C21" s="23"/>
      <c r="D21" s="24">
        <v>708</v>
      </c>
      <c r="E21" s="26" t="s">
        <v>18</v>
      </c>
      <c r="F21" s="23"/>
    </row>
    <row r="22" spans="1:6" ht="25.5" customHeight="1" thickBot="1" x14ac:dyDescent="0.3">
      <c r="A22" s="21"/>
      <c r="B22" s="22" t="s">
        <v>19</v>
      </c>
      <c r="C22" s="23"/>
      <c r="D22" s="18">
        <v>74</v>
      </c>
      <c r="E22" s="19" t="s">
        <v>92</v>
      </c>
      <c r="F22" s="20">
        <f>SUM(F23:F43)</f>
        <v>0</v>
      </c>
    </row>
    <row r="23" spans="1:6" ht="32.25" customHeight="1" thickBot="1" x14ac:dyDescent="0.3">
      <c r="A23" s="27"/>
      <c r="B23" s="28" t="s">
        <v>20</v>
      </c>
      <c r="C23" s="29"/>
      <c r="D23" s="24">
        <v>741</v>
      </c>
      <c r="E23" s="26" t="s">
        <v>21</v>
      </c>
      <c r="F23" s="23"/>
    </row>
    <row r="24" spans="1:6" ht="25.5" customHeight="1" thickBot="1" x14ac:dyDescent="0.3">
      <c r="A24" s="18">
        <v>61</v>
      </c>
      <c r="B24" s="19" t="s">
        <v>22</v>
      </c>
      <c r="C24" s="20">
        <f>SUM(C25:C30)</f>
        <v>0</v>
      </c>
      <c r="D24" s="24"/>
      <c r="E24" s="30" t="s">
        <v>23</v>
      </c>
      <c r="F24" s="23"/>
    </row>
    <row r="25" spans="1:6" ht="25.5" customHeight="1" x14ac:dyDescent="0.25">
      <c r="A25" s="21"/>
      <c r="B25" s="22" t="s">
        <v>24</v>
      </c>
      <c r="C25" s="23"/>
      <c r="D25" s="24"/>
      <c r="E25" s="30" t="s">
        <v>25</v>
      </c>
      <c r="F25" s="23"/>
    </row>
    <row r="26" spans="1:6" ht="25.5" customHeight="1" x14ac:dyDescent="0.25">
      <c r="A26" s="21"/>
      <c r="B26" s="22" t="s">
        <v>26</v>
      </c>
      <c r="C26" s="23"/>
      <c r="D26" s="24"/>
      <c r="E26" s="30" t="s">
        <v>25</v>
      </c>
      <c r="F26" s="23"/>
    </row>
    <row r="27" spans="1:6" ht="25.5" customHeight="1" x14ac:dyDescent="0.25">
      <c r="A27" s="21"/>
      <c r="B27" s="22" t="s">
        <v>27</v>
      </c>
      <c r="C27" s="23"/>
      <c r="D27" s="24">
        <v>742</v>
      </c>
      <c r="E27" s="26" t="s">
        <v>28</v>
      </c>
      <c r="F27" s="23"/>
    </row>
    <row r="28" spans="1:6" ht="25.5" customHeight="1" x14ac:dyDescent="0.25">
      <c r="A28" s="21"/>
      <c r="B28" s="22" t="s">
        <v>29</v>
      </c>
      <c r="C28" s="23"/>
      <c r="D28" s="24">
        <v>743</v>
      </c>
      <c r="E28" s="26" t="s">
        <v>30</v>
      </c>
      <c r="F28" s="23"/>
    </row>
    <row r="29" spans="1:6" ht="25.5" customHeight="1" x14ac:dyDescent="0.25">
      <c r="A29" s="21"/>
      <c r="B29" s="22" t="s">
        <v>31</v>
      </c>
      <c r="C29" s="23"/>
      <c r="D29" s="24">
        <v>744</v>
      </c>
      <c r="E29" s="26" t="s">
        <v>32</v>
      </c>
      <c r="F29" s="23"/>
    </row>
    <row r="30" spans="1:6" ht="25.5" customHeight="1" thickBot="1" x14ac:dyDescent="0.3">
      <c r="A30" s="27"/>
      <c r="B30" s="28"/>
      <c r="C30" s="29"/>
      <c r="D30" s="24"/>
      <c r="E30" s="30" t="s">
        <v>33</v>
      </c>
      <c r="F30" s="23"/>
    </row>
    <row r="31" spans="1:6" ht="25.5" customHeight="1" thickBot="1" x14ac:dyDescent="0.3">
      <c r="A31" s="18">
        <v>62</v>
      </c>
      <c r="B31" s="19" t="s">
        <v>34</v>
      </c>
      <c r="C31" s="20">
        <f>SUM(C32:C41)</f>
        <v>0</v>
      </c>
      <c r="D31" s="24"/>
      <c r="E31" s="30" t="s">
        <v>33</v>
      </c>
      <c r="F31" s="23"/>
    </row>
    <row r="32" spans="1:6" ht="25.5" customHeight="1" x14ac:dyDescent="0.25">
      <c r="A32" s="21"/>
      <c r="B32" s="22" t="s">
        <v>35</v>
      </c>
      <c r="C32" s="23"/>
      <c r="D32" s="24">
        <v>7451</v>
      </c>
      <c r="E32" s="26" t="s">
        <v>36</v>
      </c>
      <c r="F32" s="23"/>
    </row>
    <row r="33" spans="1:6" ht="25.5" customHeight="1" x14ac:dyDescent="0.25">
      <c r="A33" s="21"/>
      <c r="B33" s="22" t="s">
        <v>37</v>
      </c>
      <c r="C33" s="23"/>
      <c r="D33" s="24"/>
      <c r="E33" s="30" t="s">
        <v>38</v>
      </c>
      <c r="F33" s="23"/>
    </row>
    <row r="34" spans="1:6" ht="26.25" customHeight="1" x14ac:dyDescent="0.25">
      <c r="A34" s="21"/>
      <c r="B34" s="22" t="s">
        <v>39</v>
      </c>
      <c r="C34" s="23"/>
      <c r="D34" s="24"/>
      <c r="E34" s="30"/>
      <c r="F34" s="23"/>
    </row>
    <row r="35" spans="1:6" ht="25.5" customHeight="1" x14ac:dyDescent="0.25">
      <c r="A35" s="21"/>
      <c r="B35" s="22" t="s">
        <v>40</v>
      </c>
      <c r="C35" s="23"/>
      <c r="D35" s="24">
        <v>7452</v>
      </c>
      <c r="E35" s="32" t="s">
        <v>41</v>
      </c>
      <c r="F35" s="23"/>
    </row>
    <row r="36" spans="1:6" ht="25.5" customHeight="1" x14ac:dyDescent="0.25">
      <c r="A36" s="21"/>
      <c r="B36" s="22" t="s">
        <v>42</v>
      </c>
      <c r="C36" s="23"/>
      <c r="D36" s="24"/>
      <c r="E36" s="33"/>
      <c r="F36" s="23"/>
    </row>
    <row r="37" spans="1:6" ht="25.5" customHeight="1" x14ac:dyDescent="0.25">
      <c r="A37" s="21"/>
      <c r="B37" s="22"/>
      <c r="C37" s="23"/>
      <c r="D37" s="24"/>
      <c r="E37" s="33"/>
      <c r="F37" s="23"/>
    </row>
    <row r="38" spans="1:6" ht="25.5" customHeight="1" x14ac:dyDescent="0.25">
      <c r="A38" s="21"/>
      <c r="B38" s="22" t="s">
        <v>43</v>
      </c>
      <c r="C38" s="23"/>
      <c r="D38" s="24"/>
      <c r="E38" s="26"/>
      <c r="F38" s="23"/>
    </row>
    <row r="39" spans="1:6" ht="25.5" customHeight="1" x14ac:dyDescent="0.25">
      <c r="A39" s="21"/>
      <c r="B39" s="22" t="s">
        <v>44</v>
      </c>
      <c r="C39" s="23"/>
      <c r="D39" s="24"/>
      <c r="E39" s="26" t="s">
        <v>45</v>
      </c>
      <c r="F39" s="23"/>
    </row>
    <row r="40" spans="1:6" ht="25.5" customHeight="1" x14ac:dyDescent="0.25">
      <c r="A40" s="21"/>
      <c r="B40" s="22" t="s">
        <v>46</v>
      </c>
      <c r="C40" s="23"/>
      <c r="D40" s="24">
        <v>746</v>
      </c>
      <c r="E40" s="26" t="s">
        <v>47</v>
      </c>
      <c r="F40" s="23"/>
    </row>
    <row r="41" spans="1:6" ht="25.5" customHeight="1" thickBot="1" x14ac:dyDescent="0.3">
      <c r="A41" s="21"/>
      <c r="B41" s="22" t="s">
        <v>48</v>
      </c>
      <c r="C41" s="23"/>
      <c r="D41" s="24">
        <v>747</v>
      </c>
      <c r="E41" s="26" t="s">
        <v>49</v>
      </c>
      <c r="F41" s="23"/>
    </row>
    <row r="42" spans="1:6" ht="25.5" customHeight="1" thickBot="1" x14ac:dyDescent="0.3">
      <c r="A42" s="18">
        <v>63</v>
      </c>
      <c r="B42" s="19" t="s">
        <v>50</v>
      </c>
      <c r="C42" s="20">
        <f>SUM(C43:C44)</f>
        <v>0</v>
      </c>
      <c r="D42" s="24">
        <v>748</v>
      </c>
      <c r="E42" s="26" t="s">
        <v>51</v>
      </c>
      <c r="F42" s="23"/>
    </row>
    <row r="43" spans="1:6" ht="25.5" customHeight="1" thickBot="1" x14ac:dyDescent="0.3">
      <c r="A43" s="24"/>
      <c r="B43" s="34" t="s">
        <v>52</v>
      </c>
      <c r="C43" s="23"/>
      <c r="D43" s="24"/>
      <c r="E43" s="35" t="s">
        <v>53</v>
      </c>
      <c r="F43" s="23"/>
    </row>
    <row r="44" spans="1:6" ht="25.5" customHeight="1" thickBot="1" x14ac:dyDescent="0.3">
      <c r="A44" s="24"/>
      <c r="B44" s="34" t="s">
        <v>54</v>
      </c>
      <c r="C44" s="23"/>
      <c r="D44" s="18">
        <v>75</v>
      </c>
      <c r="E44" s="19" t="s">
        <v>55</v>
      </c>
      <c r="F44" s="20">
        <f>SUM(F45:F47)</f>
        <v>0</v>
      </c>
    </row>
    <row r="45" spans="1:6" ht="25.5" customHeight="1" thickBot="1" x14ac:dyDescent="0.3">
      <c r="A45" s="18">
        <v>64</v>
      </c>
      <c r="B45" s="19" t="s">
        <v>56</v>
      </c>
      <c r="C45" s="20">
        <f>SUM(C46:C49)</f>
        <v>0</v>
      </c>
      <c r="D45" s="24"/>
      <c r="E45" s="36" t="s">
        <v>57</v>
      </c>
      <c r="F45" s="23"/>
    </row>
    <row r="46" spans="1:6" ht="25.5" customHeight="1" x14ac:dyDescent="0.25">
      <c r="A46" s="24"/>
      <c r="B46" s="34" t="s">
        <v>58</v>
      </c>
      <c r="C46" s="23"/>
      <c r="D46" s="24"/>
      <c r="E46" s="35"/>
      <c r="F46" s="23"/>
    </row>
    <row r="47" spans="1:6" ht="25.5" customHeight="1" thickBot="1" x14ac:dyDescent="0.3">
      <c r="A47" s="24"/>
      <c r="B47" s="34" t="s">
        <v>59</v>
      </c>
      <c r="C47" s="23"/>
      <c r="D47" s="24"/>
      <c r="E47" s="35"/>
      <c r="F47" s="23"/>
    </row>
    <row r="48" spans="1:6" ht="25.5" customHeight="1" thickBot="1" x14ac:dyDescent="0.3">
      <c r="A48" s="24"/>
      <c r="B48" s="34" t="s">
        <v>60</v>
      </c>
      <c r="C48" s="23"/>
      <c r="D48" s="18">
        <v>76</v>
      </c>
      <c r="E48" s="19" t="s">
        <v>61</v>
      </c>
      <c r="F48" s="20">
        <f>F49</f>
        <v>0</v>
      </c>
    </row>
    <row r="49" spans="1:6" ht="25.5" customHeight="1" thickBot="1" x14ac:dyDescent="0.3">
      <c r="A49" s="24"/>
      <c r="B49" s="37"/>
      <c r="C49" s="23"/>
      <c r="D49" s="24"/>
      <c r="E49" s="35"/>
      <c r="F49" s="23"/>
    </row>
    <row r="50" spans="1:6" ht="25.5" customHeight="1" thickBot="1" x14ac:dyDescent="0.3">
      <c r="A50" s="18">
        <v>65</v>
      </c>
      <c r="B50" s="19" t="s">
        <v>62</v>
      </c>
      <c r="C50" s="20">
        <f>C51</f>
        <v>0</v>
      </c>
      <c r="D50" s="18">
        <v>77</v>
      </c>
      <c r="E50" s="19" t="s">
        <v>63</v>
      </c>
      <c r="F50" s="20">
        <f>SUM(F51:F53)</f>
        <v>0</v>
      </c>
    </row>
    <row r="51" spans="1:6" ht="25.5" customHeight="1" thickBot="1" x14ac:dyDescent="0.3">
      <c r="A51" s="24"/>
      <c r="B51" s="37"/>
      <c r="C51" s="23"/>
      <c r="D51" s="24"/>
      <c r="E51" s="35" t="s">
        <v>64</v>
      </c>
      <c r="F51" s="23"/>
    </row>
    <row r="52" spans="1:6" ht="25.5" customHeight="1" thickBot="1" x14ac:dyDescent="0.3">
      <c r="A52" s="18">
        <v>66</v>
      </c>
      <c r="B52" s="19" t="s">
        <v>65</v>
      </c>
      <c r="C52" s="20">
        <f>SUM(C53:C54)</f>
        <v>0</v>
      </c>
      <c r="D52" s="24"/>
      <c r="E52" s="35" t="s">
        <v>64</v>
      </c>
      <c r="F52" s="23"/>
    </row>
    <row r="53" spans="1:6" ht="25.5" customHeight="1" thickBot="1" x14ac:dyDescent="0.3">
      <c r="A53" s="24"/>
      <c r="B53" s="26" t="s">
        <v>66</v>
      </c>
      <c r="C53" s="23"/>
      <c r="D53" s="24"/>
      <c r="E53" s="35" t="s">
        <v>64</v>
      </c>
      <c r="F53" s="23"/>
    </row>
    <row r="54" spans="1:6" ht="25.5" customHeight="1" thickBot="1" x14ac:dyDescent="0.3">
      <c r="A54" s="38"/>
      <c r="B54" s="39" t="s">
        <v>67</v>
      </c>
      <c r="C54" s="29"/>
      <c r="D54" s="18">
        <v>78</v>
      </c>
      <c r="E54" s="19" t="s">
        <v>68</v>
      </c>
      <c r="F54" s="20">
        <f>F55+F56</f>
        <v>0</v>
      </c>
    </row>
    <row r="55" spans="1:6" ht="25.5" customHeight="1" thickBot="1" x14ac:dyDescent="0.3">
      <c r="A55" s="18">
        <v>67</v>
      </c>
      <c r="B55" s="19" t="s">
        <v>69</v>
      </c>
      <c r="C55" s="20">
        <f>SUM(C56:C57)</f>
        <v>0</v>
      </c>
      <c r="D55" s="24"/>
      <c r="E55" s="36" t="s">
        <v>68</v>
      </c>
      <c r="F55" s="23"/>
    </row>
    <row r="56" spans="1:6" ht="25.5" customHeight="1" thickBot="1" x14ac:dyDescent="0.3">
      <c r="A56" s="24"/>
      <c r="B56" s="37"/>
      <c r="C56" s="23"/>
      <c r="D56" s="24"/>
      <c r="E56" s="35"/>
      <c r="F56" s="23"/>
    </row>
    <row r="57" spans="1:6" ht="25.5" customHeight="1" thickBot="1" x14ac:dyDescent="0.3">
      <c r="A57" s="40"/>
      <c r="B57" s="41"/>
      <c r="C57" s="29"/>
      <c r="D57" s="18">
        <v>79</v>
      </c>
      <c r="E57" s="19" t="s">
        <v>70</v>
      </c>
      <c r="F57" s="20">
        <f>SUM(F58:F62)</f>
        <v>0</v>
      </c>
    </row>
    <row r="58" spans="1:6" s="12" customFormat="1" ht="25.5" customHeight="1" thickBot="1" x14ac:dyDescent="0.3">
      <c r="A58" s="18">
        <v>68</v>
      </c>
      <c r="B58" s="19" t="s">
        <v>71</v>
      </c>
      <c r="C58" s="20">
        <f>SUM(C59:C61)</f>
        <v>0</v>
      </c>
      <c r="D58" s="24"/>
      <c r="E58" s="26" t="s">
        <v>72</v>
      </c>
      <c r="F58" s="23"/>
    </row>
    <row r="59" spans="1:6" s="12" customFormat="1" ht="25.5" customHeight="1" x14ac:dyDescent="0.25">
      <c r="A59" s="21"/>
      <c r="B59" s="22" t="s">
        <v>73</v>
      </c>
      <c r="C59" s="23"/>
      <c r="D59" s="24"/>
      <c r="E59" s="26" t="s">
        <v>74</v>
      </c>
      <c r="F59" s="23"/>
    </row>
    <row r="60" spans="1:6" s="12" customFormat="1" ht="25.5" customHeight="1" x14ac:dyDescent="0.25">
      <c r="A60" s="24"/>
      <c r="B60" s="34" t="s">
        <v>75</v>
      </c>
      <c r="C60" s="23"/>
      <c r="D60" s="24"/>
      <c r="E60" s="35"/>
      <c r="F60" s="23"/>
    </row>
    <row r="61" spans="1:6" s="12" customFormat="1" ht="25.5" customHeight="1" thickBot="1" x14ac:dyDescent="0.3">
      <c r="A61" s="24"/>
      <c r="B61" s="37"/>
      <c r="C61" s="23"/>
      <c r="D61" s="24"/>
      <c r="E61" s="35"/>
      <c r="F61" s="23"/>
    </row>
    <row r="62" spans="1:6" ht="25.5" customHeight="1" thickBot="1" x14ac:dyDescent="0.3">
      <c r="A62" s="18">
        <v>69</v>
      </c>
      <c r="B62" s="19" t="s">
        <v>76</v>
      </c>
      <c r="C62" s="42"/>
      <c r="D62" s="24"/>
      <c r="E62" s="35"/>
      <c r="F62" s="23"/>
    </row>
    <row r="63" spans="1:6" ht="25.5" customHeight="1" thickBot="1" x14ac:dyDescent="0.3">
      <c r="A63" s="61" t="s">
        <v>77</v>
      </c>
      <c r="B63" s="61"/>
      <c r="C63" s="43">
        <f>IF((C64&lt;F64),(F64-C64),0)</f>
        <v>0</v>
      </c>
      <c r="D63" s="61" t="s">
        <v>78</v>
      </c>
      <c r="E63" s="61"/>
      <c r="F63" s="43">
        <f>IF((F64&lt;C64),(C64-F64),0)</f>
        <v>0</v>
      </c>
    </row>
    <row r="64" spans="1:6" ht="25.5" customHeight="1" thickBot="1" x14ac:dyDescent="0.3">
      <c r="A64" s="62" t="s">
        <v>79</v>
      </c>
      <c r="B64" s="62"/>
      <c r="C64" s="44">
        <f>C16+C24+C31+C42+C45+C50+C52+C55+C58+C62</f>
        <v>0</v>
      </c>
      <c r="D64" s="62" t="s">
        <v>80</v>
      </c>
      <c r="E64" s="62"/>
      <c r="F64" s="44">
        <f>F16+F22+F44+F48+F50+F54+F57</f>
        <v>0</v>
      </c>
    </row>
    <row r="65" spans="1:6" ht="14.25" customHeight="1" thickBot="1" x14ac:dyDescent="0.3">
      <c r="A65" s="45"/>
      <c r="B65" s="45"/>
      <c r="C65" s="46"/>
      <c r="D65" s="45"/>
      <c r="E65" s="45"/>
      <c r="F65" s="46"/>
    </row>
    <row r="66" spans="1:6" ht="25.5" customHeight="1" thickBot="1" x14ac:dyDescent="0.3">
      <c r="A66" s="18">
        <v>86</v>
      </c>
      <c r="B66" s="19" t="s">
        <v>81</v>
      </c>
      <c r="C66" s="47">
        <f>SUM(C67:C69)</f>
        <v>0</v>
      </c>
      <c r="D66" s="18">
        <v>87</v>
      </c>
      <c r="E66" s="19" t="s">
        <v>82</v>
      </c>
      <c r="F66" s="47">
        <f>SUM(F67:F69)</f>
        <v>0</v>
      </c>
    </row>
    <row r="67" spans="1:6" ht="25.5" customHeight="1" x14ac:dyDescent="0.25">
      <c r="A67" s="48"/>
      <c r="B67" s="26" t="s">
        <v>83</v>
      </c>
      <c r="C67" s="23"/>
      <c r="D67" s="24"/>
      <c r="E67" s="26" t="s">
        <v>84</v>
      </c>
      <c r="F67" s="23"/>
    </row>
    <row r="68" spans="1:6" ht="25.5" customHeight="1" x14ac:dyDescent="0.25">
      <c r="A68" s="48"/>
      <c r="B68" s="26" t="s">
        <v>85</v>
      </c>
      <c r="C68" s="23"/>
      <c r="D68" s="24"/>
      <c r="E68" s="35"/>
      <c r="F68" s="23"/>
    </row>
    <row r="69" spans="1:6" ht="25.5" customHeight="1" thickBot="1" x14ac:dyDescent="0.3">
      <c r="A69" s="49"/>
      <c r="B69" s="50" t="s">
        <v>86</v>
      </c>
      <c r="C69" s="29"/>
      <c r="D69" s="40"/>
      <c r="E69" s="51"/>
      <c r="F69" s="29"/>
    </row>
    <row r="70" spans="1:6" ht="25.5" customHeight="1" thickBot="1" x14ac:dyDescent="0.3">
      <c r="A70" s="63" t="s">
        <v>87</v>
      </c>
      <c r="B70" s="63"/>
      <c r="C70" s="52">
        <f>C64+C66+C63</f>
        <v>0</v>
      </c>
      <c r="D70" s="63" t="s">
        <v>88</v>
      </c>
      <c r="E70" s="63"/>
      <c r="F70" s="52">
        <f>F64+F66+F63</f>
        <v>0</v>
      </c>
    </row>
    <row r="71" spans="1:6" ht="12" customHeight="1" x14ac:dyDescent="0.25">
      <c r="E71" s="13"/>
      <c r="F71" s="13"/>
    </row>
    <row r="72" spans="1:6" ht="14.25" customHeight="1" thickBot="1" x14ac:dyDescent="0.3"/>
    <row r="73" spans="1:6" s="15" customFormat="1" ht="51" customHeight="1" x14ac:dyDescent="0.25">
      <c r="A73" s="54" t="s">
        <v>89</v>
      </c>
      <c r="B73" s="55"/>
      <c r="C73" s="55"/>
      <c r="D73" s="56"/>
      <c r="E73" s="5"/>
      <c r="F73" s="5"/>
    </row>
    <row r="74" spans="1:6" s="17" customFormat="1" ht="57" customHeight="1" thickBot="1" x14ac:dyDescent="0.3">
      <c r="A74" s="16" t="s">
        <v>90</v>
      </c>
      <c r="B74" s="57"/>
      <c r="C74" s="57"/>
      <c r="D74" s="58"/>
      <c r="E74" s="5"/>
      <c r="F74" s="5"/>
    </row>
    <row r="75" spans="1:6" ht="43.5" customHeight="1" x14ac:dyDescent="0.25">
      <c r="A75" s="59"/>
      <c r="B75" s="59"/>
      <c r="C75" s="59"/>
      <c r="D75" s="59"/>
      <c r="E75" s="59"/>
      <c r="F75" s="59"/>
    </row>
    <row r="76" spans="1:6" ht="21.75" customHeight="1" x14ac:dyDescent="0.25"/>
    <row r="77" spans="1:6" ht="21.75" customHeight="1" x14ac:dyDescent="0.25"/>
    <row r="78" spans="1:6" ht="9.75" customHeight="1" x14ac:dyDescent="0.25"/>
    <row r="79" spans="1:6" ht="9.75" customHeight="1" x14ac:dyDescent="0.25"/>
    <row r="80" spans="1:6" ht="9.75" customHeight="1" x14ac:dyDescent="0.25"/>
    <row r="81" s="5" customFormat="1" ht="9.75" customHeight="1" x14ac:dyDescent="0.25"/>
    <row r="82" s="5" customFormat="1" ht="20.25" customHeight="1" x14ac:dyDescent="0.25"/>
    <row r="83" s="5" customFormat="1" ht="20.25" customHeight="1" x14ac:dyDescent="0.25"/>
    <row r="84" s="5" customFormat="1" ht="20.25" customHeight="1" x14ac:dyDescent="0.25"/>
  </sheetData>
  <mergeCells count="18">
    <mergeCell ref="A73:D73"/>
    <mergeCell ref="B74:D74"/>
    <mergeCell ref="A75:F75"/>
    <mergeCell ref="F14:F15"/>
    <mergeCell ref="A63:B63"/>
    <mergeCell ref="D63:E63"/>
    <mergeCell ref="A64:B64"/>
    <mergeCell ref="D64:E64"/>
    <mergeCell ref="A70:B70"/>
    <mergeCell ref="D70:E70"/>
    <mergeCell ref="B3:F3"/>
    <mergeCell ref="B4:F4"/>
    <mergeCell ref="A14:A15"/>
    <mergeCell ref="B14:B15"/>
    <mergeCell ref="C14:C15"/>
    <mergeCell ref="D14:D15"/>
    <mergeCell ref="E14:E15"/>
    <mergeCell ref="A13:F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5FCFE-513A-4225-88B9-D59E4ACDDC0A}">
  <dimension ref="A1:J84"/>
  <sheetViews>
    <sheetView showGridLines="0" workbookViewId="0">
      <selection activeCell="A13" sqref="A13:F13"/>
    </sheetView>
  </sheetViews>
  <sheetFormatPr baseColWidth="10" defaultRowHeight="15" x14ac:dyDescent="0.25"/>
  <cols>
    <col min="1" max="1" width="15.85546875" style="5" customWidth="1"/>
    <col min="2" max="2" width="56.140625" style="5" customWidth="1"/>
    <col min="3" max="3" width="19.7109375" style="5" customWidth="1"/>
    <col min="4" max="4" width="15.85546875" style="5" customWidth="1"/>
    <col min="5" max="5" width="54.140625" style="5" customWidth="1"/>
    <col min="6" max="6" width="19.7109375" style="5" customWidth="1"/>
    <col min="7" max="256" width="11.42578125" style="5"/>
    <col min="257" max="257" width="15.85546875" style="5" customWidth="1"/>
    <col min="258" max="258" width="54.28515625" style="5" customWidth="1"/>
    <col min="259" max="259" width="19.7109375" style="5" customWidth="1"/>
    <col min="260" max="260" width="15.85546875" style="5" customWidth="1"/>
    <col min="261" max="261" width="54.140625" style="5" customWidth="1"/>
    <col min="262" max="262" width="19.7109375" style="5" customWidth="1"/>
    <col min="263" max="512" width="11.42578125" style="5"/>
    <col min="513" max="513" width="15.85546875" style="5" customWidth="1"/>
    <col min="514" max="514" width="54.28515625" style="5" customWidth="1"/>
    <col min="515" max="515" width="19.7109375" style="5" customWidth="1"/>
    <col min="516" max="516" width="15.85546875" style="5" customWidth="1"/>
    <col min="517" max="517" width="54.140625" style="5" customWidth="1"/>
    <col min="518" max="518" width="19.7109375" style="5" customWidth="1"/>
    <col min="519" max="768" width="11.42578125" style="5"/>
    <col min="769" max="769" width="15.85546875" style="5" customWidth="1"/>
    <col min="770" max="770" width="54.28515625" style="5" customWidth="1"/>
    <col min="771" max="771" width="19.7109375" style="5" customWidth="1"/>
    <col min="772" max="772" width="15.85546875" style="5" customWidth="1"/>
    <col min="773" max="773" width="54.140625" style="5" customWidth="1"/>
    <col min="774" max="774" width="19.7109375" style="5" customWidth="1"/>
    <col min="775" max="1024" width="11.42578125" style="5"/>
    <col min="1025" max="1025" width="15.85546875" style="5" customWidth="1"/>
    <col min="1026" max="1026" width="54.28515625" style="5" customWidth="1"/>
    <col min="1027" max="1027" width="19.7109375" style="5" customWidth="1"/>
    <col min="1028" max="1028" width="15.85546875" style="5" customWidth="1"/>
    <col min="1029" max="1029" width="54.140625" style="5" customWidth="1"/>
    <col min="1030" max="1030" width="19.7109375" style="5" customWidth="1"/>
    <col min="1031" max="1280" width="11.42578125" style="5"/>
    <col min="1281" max="1281" width="15.85546875" style="5" customWidth="1"/>
    <col min="1282" max="1282" width="54.28515625" style="5" customWidth="1"/>
    <col min="1283" max="1283" width="19.7109375" style="5" customWidth="1"/>
    <col min="1284" max="1284" width="15.85546875" style="5" customWidth="1"/>
    <col min="1285" max="1285" width="54.140625" style="5" customWidth="1"/>
    <col min="1286" max="1286" width="19.7109375" style="5" customWidth="1"/>
    <col min="1287" max="1536" width="11.42578125" style="5"/>
    <col min="1537" max="1537" width="15.85546875" style="5" customWidth="1"/>
    <col min="1538" max="1538" width="54.28515625" style="5" customWidth="1"/>
    <col min="1539" max="1539" width="19.7109375" style="5" customWidth="1"/>
    <col min="1540" max="1540" width="15.85546875" style="5" customWidth="1"/>
    <col min="1541" max="1541" width="54.140625" style="5" customWidth="1"/>
    <col min="1542" max="1542" width="19.7109375" style="5" customWidth="1"/>
    <col min="1543" max="1792" width="11.42578125" style="5"/>
    <col min="1793" max="1793" width="15.85546875" style="5" customWidth="1"/>
    <col min="1794" max="1794" width="54.28515625" style="5" customWidth="1"/>
    <col min="1795" max="1795" width="19.7109375" style="5" customWidth="1"/>
    <col min="1796" max="1796" width="15.85546875" style="5" customWidth="1"/>
    <col min="1797" max="1797" width="54.140625" style="5" customWidth="1"/>
    <col min="1798" max="1798" width="19.7109375" style="5" customWidth="1"/>
    <col min="1799" max="2048" width="11.42578125" style="5"/>
    <col min="2049" max="2049" width="15.85546875" style="5" customWidth="1"/>
    <col min="2050" max="2050" width="54.28515625" style="5" customWidth="1"/>
    <col min="2051" max="2051" width="19.7109375" style="5" customWidth="1"/>
    <col min="2052" max="2052" width="15.85546875" style="5" customWidth="1"/>
    <col min="2053" max="2053" width="54.140625" style="5" customWidth="1"/>
    <col min="2054" max="2054" width="19.7109375" style="5" customWidth="1"/>
    <col min="2055" max="2304" width="11.42578125" style="5"/>
    <col min="2305" max="2305" width="15.85546875" style="5" customWidth="1"/>
    <col min="2306" max="2306" width="54.28515625" style="5" customWidth="1"/>
    <col min="2307" max="2307" width="19.7109375" style="5" customWidth="1"/>
    <col min="2308" max="2308" width="15.85546875" style="5" customWidth="1"/>
    <col min="2309" max="2309" width="54.140625" style="5" customWidth="1"/>
    <col min="2310" max="2310" width="19.7109375" style="5" customWidth="1"/>
    <col min="2311" max="2560" width="11.42578125" style="5"/>
    <col min="2561" max="2561" width="15.85546875" style="5" customWidth="1"/>
    <col min="2562" max="2562" width="54.28515625" style="5" customWidth="1"/>
    <col min="2563" max="2563" width="19.7109375" style="5" customWidth="1"/>
    <col min="2564" max="2564" width="15.85546875" style="5" customWidth="1"/>
    <col min="2565" max="2565" width="54.140625" style="5" customWidth="1"/>
    <col min="2566" max="2566" width="19.7109375" style="5" customWidth="1"/>
    <col min="2567" max="2816" width="11.42578125" style="5"/>
    <col min="2817" max="2817" width="15.85546875" style="5" customWidth="1"/>
    <col min="2818" max="2818" width="54.28515625" style="5" customWidth="1"/>
    <col min="2819" max="2819" width="19.7109375" style="5" customWidth="1"/>
    <col min="2820" max="2820" width="15.85546875" style="5" customWidth="1"/>
    <col min="2821" max="2821" width="54.140625" style="5" customWidth="1"/>
    <col min="2822" max="2822" width="19.7109375" style="5" customWidth="1"/>
    <col min="2823" max="3072" width="11.42578125" style="5"/>
    <col min="3073" max="3073" width="15.85546875" style="5" customWidth="1"/>
    <col min="3074" max="3074" width="54.28515625" style="5" customWidth="1"/>
    <col min="3075" max="3075" width="19.7109375" style="5" customWidth="1"/>
    <col min="3076" max="3076" width="15.85546875" style="5" customWidth="1"/>
    <col min="3077" max="3077" width="54.140625" style="5" customWidth="1"/>
    <col min="3078" max="3078" width="19.7109375" style="5" customWidth="1"/>
    <col min="3079" max="3328" width="11.42578125" style="5"/>
    <col min="3329" max="3329" width="15.85546875" style="5" customWidth="1"/>
    <col min="3330" max="3330" width="54.28515625" style="5" customWidth="1"/>
    <col min="3331" max="3331" width="19.7109375" style="5" customWidth="1"/>
    <col min="3332" max="3332" width="15.85546875" style="5" customWidth="1"/>
    <col min="3333" max="3333" width="54.140625" style="5" customWidth="1"/>
    <col min="3334" max="3334" width="19.7109375" style="5" customWidth="1"/>
    <col min="3335" max="3584" width="11.42578125" style="5"/>
    <col min="3585" max="3585" width="15.85546875" style="5" customWidth="1"/>
    <col min="3586" max="3586" width="54.28515625" style="5" customWidth="1"/>
    <col min="3587" max="3587" width="19.7109375" style="5" customWidth="1"/>
    <col min="3588" max="3588" width="15.85546875" style="5" customWidth="1"/>
    <col min="3589" max="3589" width="54.140625" style="5" customWidth="1"/>
    <col min="3590" max="3590" width="19.7109375" style="5" customWidth="1"/>
    <col min="3591" max="3840" width="11.42578125" style="5"/>
    <col min="3841" max="3841" width="15.85546875" style="5" customWidth="1"/>
    <col min="3842" max="3842" width="54.28515625" style="5" customWidth="1"/>
    <col min="3843" max="3843" width="19.7109375" style="5" customWidth="1"/>
    <col min="3844" max="3844" width="15.85546875" style="5" customWidth="1"/>
    <col min="3845" max="3845" width="54.140625" style="5" customWidth="1"/>
    <col min="3846" max="3846" width="19.7109375" style="5" customWidth="1"/>
    <col min="3847" max="4096" width="11.42578125" style="5"/>
    <col min="4097" max="4097" width="15.85546875" style="5" customWidth="1"/>
    <col min="4098" max="4098" width="54.28515625" style="5" customWidth="1"/>
    <col min="4099" max="4099" width="19.7109375" style="5" customWidth="1"/>
    <col min="4100" max="4100" width="15.85546875" style="5" customWidth="1"/>
    <col min="4101" max="4101" width="54.140625" style="5" customWidth="1"/>
    <col min="4102" max="4102" width="19.7109375" style="5" customWidth="1"/>
    <col min="4103" max="4352" width="11.42578125" style="5"/>
    <col min="4353" max="4353" width="15.85546875" style="5" customWidth="1"/>
    <col min="4354" max="4354" width="54.28515625" style="5" customWidth="1"/>
    <col min="4355" max="4355" width="19.7109375" style="5" customWidth="1"/>
    <col min="4356" max="4356" width="15.85546875" style="5" customWidth="1"/>
    <col min="4357" max="4357" width="54.140625" style="5" customWidth="1"/>
    <col min="4358" max="4358" width="19.7109375" style="5" customWidth="1"/>
    <col min="4359" max="4608" width="11.42578125" style="5"/>
    <col min="4609" max="4609" width="15.85546875" style="5" customWidth="1"/>
    <col min="4610" max="4610" width="54.28515625" style="5" customWidth="1"/>
    <col min="4611" max="4611" width="19.7109375" style="5" customWidth="1"/>
    <col min="4612" max="4612" width="15.85546875" style="5" customWidth="1"/>
    <col min="4613" max="4613" width="54.140625" style="5" customWidth="1"/>
    <col min="4614" max="4614" width="19.7109375" style="5" customWidth="1"/>
    <col min="4615" max="4864" width="11.42578125" style="5"/>
    <col min="4865" max="4865" width="15.85546875" style="5" customWidth="1"/>
    <col min="4866" max="4866" width="54.28515625" style="5" customWidth="1"/>
    <col min="4867" max="4867" width="19.7109375" style="5" customWidth="1"/>
    <col min="4868" max="4868" width="15.85546875" style="5" customWidth="1"/>
    <col min="4869" max="4869" width="54.140625" style="5" customWidth="1"/>
    <col min="4870" max="4870" width="19.7109375" style="5" customWidth="1"/>
    <col min="4871" max="5120" width="11.42578125" style="5"/>
    <col min="5121" max="5121" width="15.85546875" style="5" customWidth="1"/>
    <col min="5122" max="5122" width="54.28515625" style="5" customWidth="1"/>
    <col min="5123" max="5123" width="19.7109375" style="5" customWidth="1"/>
    <col min="5124" max="5124" width="15.85546875" style="5" customWidth="1"/>
    <col min="5125" max="5125" width="54.140625" style="5" customWidth="1"/>
    <col min="5126" max="5126" width="19.7109375" style="5" customWidth="1"/>
    <col min="5127" max="5376" width="11.42578125" style="5"/>
    <col min="5377" max="5377" width="15.85546875" style="5" customWidth="1"/>
    <col min="5378" max="5378" width="54.28515625" style="5" customWidth="1"/>
    <col min="5379" max="5379" width="19.7109375" style="5" customWidth="1"/>
    <col min="5380" max="5380" width="15.85546875" style="5" customWidth="1"/>
    <col min="5381" max="5381" width="54.140625" style="5" customWidth="1"/>
    <col min="5382" max="5382" width="19.7109375" style="5" customWidth="1"/>
    <col min="5383" max="5632" width="11.42578125" style="5"/>
    <col min="5633" max="5633" width="15.85546875" style="5" customWidth="1"/>
    <col min="5634" max="5634" width="54.28515625" style="5" customWidth="1"/>
    <col min="5635" max="5635" width="19.7109375" style="5" customWidth="1"/>
    <col min="5636" max="5636" width="15.85546875" style="5" customWidth="1"/>
    <col min="5637" max="5637" width="54.140625" style="5" customWidth="1"/>
    <col min="5638" max="5638" width="19.7109375" style="5" customWidth="1"/>
    <col min="5639" max="5888" width="11.42578125" style="5"/>
    <col min="5889" max="5889" width="15.85546875" style="5" customWidth="1"/>
    <col min="5890" max="5890" width="54.28515625" style="5" customWidth="1"/>
    <col min="5891" max="5891" width="19.7109375" style="5" customWidth="1"/>
    <col min="5892" max="5892" width="15.85546875" style="5" customWidth="1"/>
    <col min="5893" max="5893" width="54.140625" style="5" customWidth="1"/>
    <col min="5894" max="5894" width="19.7109375" style="5" customWidth="1"/>
    <col min="5895" max="6144" width="11.42578125" style="5"/>
    <col min="6145" max="6145" width="15.85546875" style="5" customWidth="1"/>
    <col min="6146" max="6146" width="54.28515625" style="5" customWidth="1"/>
    <col min="6147" max="6147" width="19.7109375" style="5" customWidth="1"/>
    <col min="6148" max="6148" width="15.85546875" style="5" customWidth="1"/>
    <col min="6149" max="6149" width="54.140625" style="5" customWidth="1"/>
    <col min="6150" max="6150" width="19.7109375" style="5" customWidth="1"/>
    <col min="6151" max="6400" width="11.42578125" style="5"/>
    <col min="6401" max="6401" width="15.85546875" style="5" customWidth="1"/>
    <col min="6402" max="6402" width="54.28515625" style="5" customWidth="1"/>
    <col min="6403" max="6403" width="19.7109375" style="5" customWidth="1"/>
    <col min="6404" max="6404" width="15.85546875" style="5" customWidth="1"/>
    <col min="6405" max="6405" width="54.140625" style="5" customWidth="1"/>
    <col min="6406" max="6406" width="19.7109375" style="5" customWidth="1"/>
    <col min="6407" max="6656" width="11.42578125" style="5"/>
    <col min="6657" max="6657" width="15.85546875" style="5" customWidth="1"/>
    <col min="6658" max="6658" width="54.28515625" style="5" customWidth="1"/>
    <col min="6659" max="6659" width="19.7109375" style="5" customWidth="1"/>
    <col min="6660" max="6660" width="15.85546875" style="5" customWidth="1"/>
    <col min="6661" max="6661" width="54.140625" style="5" customWidth="1"/>
    <col min="6662" max="6662" width="19.7109375" style="5" customWidth="1"/>
    <col min="6663" max="6912" width="11.42578125" style="5"/>
    <col min="6913" max="6913" width="15.85546875" style="5" customWidth="1"/>
    <col min="6914" max="6914" width="54.28515625" style="5" customWidth="1"/>
    <col min="6915" max="6915" width="19.7109375" style="5" customWidth="1"/>
    <col min="6916" max="6916" width="15.85546875" style="5" customWidth="1"/>
    <col min="6917" max="6917" width="54.140625" style="5" customWidth="1"/>
    <col min="6918" max="6918" width="19.7109375" style="5" customWidth="1"/>
    <col min="6919" max="7168" width="11.42578125" style="5"/>
    <col min="7169" max="7169" width="15.85546875" style="5" customWidth="1"/>
    <col min="7170" max="7170" width="54.28515625" style="5" customWidth="1"/>
    <col min="7171" max="7171" width="19.7109375" style="5" customWidth="1"/>
    <col min="7172" max="7172" width="15.85546875" style="5" customWidth="1"/>
    <col min="7173" max="7173" width="54.140625" style="5" customWidth="1"/>
    <col min="7174" max="7174" width="19.7109375" style="5" customWidth="1"/>
    <col min="7175" max="7424" width="11.42578125" style="5"/>
    <col min="7425" max="7425" width="15.85546875" style="5" customWidth="1"/>
    <col min="7426" max="7426" width="54.28515625" style="5" customWidth="1"/>
    <col min="7427" max="7427" width="19.7109375" style="5" customWidth="1"/>
    <col min="7428" max="7428" width="15.85546875" style="5" customWidth="1"/>
    <col min="7429" max="7429" width="54.140625" style="5" customWidth="1"/>
    <col min="7430" max="7430" width="19.7109375" style="5" customWidth="1"/>
    <col min="7431" max="7680" width="11.42578125" style="5"/>
    <col min="7681" max="7681" width="15.85546875" style="5" customWidth="1"/>
    <col min="7682" max="7682" width="54.28515625" style="5" customWidth="1"/>
    <col min="7683" max="7683" width="19.7109375" style="5" customWidth="1"/>
    <col min="7684" max="7684" width="15.85546875" style="5" customWidth="1"/>
    <col min="7685" max="7685" width="54.140625" style="5" customWidth="1"/>
    <col min="7686" max="7686" width="19.7109375" style="5" customWidth="1"/>
    <col min="7687" max="7936" width="11.42578125" style="5"/>
    <col min="7937" max="7937" width="15.85546875" style="5" customWidth="1"/>
    <col min="7938" max="7938" width="54.28515625" style="5" customWidth="1"/>
    <col min="7939" max="7939" width="19.7109375" style="5" customWidth="1"/>
    <col min="7940" max="7940" width="15.85546875" style="5" customWidth="1"/>
    <col min="7941" max="7941" width="54.140625" style="5" customWidth="1"/>
    <col min="7942" max="7942" width="19.7109375" style="5" customWidth="1"/>
    <col min="7943" max="8192" width="11.42578125" style="5"/>
    <col min="8193" max="8193" width="15.85546875" style="5" customWidth="1"/>
    <col min="8194" max="8194" width="54.28515625" style="5" customWidth="1"/>
    <col min="8195" max="8195" width="19.7109375" style="5" customWidth="1"/>
    <col min="8196" max="8196" width="15.85546875" style="5" customWidth="1"/>
    <col min="8197" max="8197" width="54.140625" style="5" customWidth="1"/>
    <col min="8198" max="8198" width="19.7109375" style="5" customWidth="1"/>
    <col min="8199" max="8448" width="11.42578125" style="5"/>
    <col min="8449" max="8449" width="15.85546875" style="5" customWidth="1"/>
    <col min="8450" max="8450" width="54.28515625" style="5" customWidth="1"/>
    <col min="8451" max="8451" width="19.7109375" style="5" customWidth="1"/>
    <col min="8452" max="8452" width="15.85546875" style="5" customWidth="1"/>
    <col min="8453" max="8453" width="54.140625" style="5" customWidth="1"/>
    <col min="8454" max="8454" width="19.7109375" style="5" customWidth="1"/>
    <col min="8455" max="8704" width="11.42578125" style="5"/>
    <col min="8705" max="8705" width="15.85546875" style="5" customWidth="1"/>
    <col min="8706" max="8706" width="54.28515625" style="5" customWidth="1"/>
    <col min="8707" max="8707" width="19.7109375" style="5" customWidth="1"/>
    <col min="8708" max="8708" width="15.85546875" style="5" customWidth="1"/>
    <col min="8709" max="8709" width="54.140625" style="5" customWidth="1"/>
    <col min="8710" max="8710" width="19.7109375" style="5" customWidth="1"/>
    <col min="8711" max="8960" width="11.42578125" style="5"/>
    <col min="8961" max="8961" width="15.85546875" style="5" customWidth="1"/>
    <col min="8962" max="8962" width="54.28515625" style="5" customWidth="1"/>
    <col min="8963" max="8963" width="19.7109375" style="5" customWidth="1"/>
    <col min="8964" max="8964" width="15.85546875" style="5" customWidth="1"/>
    <col min="8965" max="8965" width="54.140625" style="5" customWidth="1"/>
    <col min="8966" max="8966" width="19.7109375" style="5" customWidth="1"/>
    <col min="8967" max="9216" width="11.42578125" style="5"/>
    <col min="9217" max="9217" width="15.85546875" style="5" customWidth="1"/>
    <col min="9218" max="9218" width="54.28515625" style="5" customWidth="1"/>
    <col min="9219" max="9219" width="19.7109375" style="5" customWidth="1"/>
    <col min="9220" max="9220" width="15.85546875" style="5" customWidth="1"/>
    <col min="9221" max="9221" width="54.140625" style="5" customWidth="1"/>
    <col min="9222" max="9222" width="19.7109375" style="5" customWidth="1"/>
    <col min="9223" max="9472" width="11.42578125" style="5"/>
    <col min="9473" max="9473" width="15.85546875" style="5" customWidth="1"/>
    <col min="9474" max="9474" width="54.28515625" style="5" customWidth="1"/>
    <col min="9475" max="9475" width="19.7109375" style="5" customWidth="1"/>
    <col min="9476" max="9476" width="15.85546875" style="5" customWidth="1"/>
    <col min="9477" max="9477" width="54.140625" style="5" customWidth="1"/>
    <col min="9478" max="9478" width="19.7109375" style="5" customWidth="1"/>
    <col min="9479" max="9728" width="11.42578125" style="5"/>
    <col min="9729" max="9729" width="15.85546875" style="5" customWidth="1"/>
    <col min="9730" max="9730" width="54.28515625" style="5" customWidth="1"/>
    <col min="9731" max="9731" width="19.7109375" style="5" customWidth="1"/>
    <col min="9732" max="9732" width="15.85546875" style="5" customWidth="1"/>
    <col min="9733" max="9733" width="54.140625" style="5" customWidth="1"/>
    <col min="9734" max="9734" width="19.7109375" style="5" customWidth="1"/>
    <col min="9735" max="9984" width="11.42578125" style="5"/>
    <col min="9985" max="9985" width="15.85546875" style="5" customWidth="1"/>
    <col min="9986" max="9986" width="54.28515625" style="5" customWidth="1"/>
    <col min="9987" max="9987" width="19.7109375" style="5" customWidth="1"/>
    <col min="9988" max="9988" width="15.85546875" style="5" customWidth="1"/>
    <col min="9989" max="9989" width="54.140625" style="5" customWidth="1"/>
    <col min="9990" max="9990" width="19.7109375" style="5" customWidth="1"/>
    <col min="9991" max="10240" width="11.42578125" style="5"/>
    <col min="10241" max="10241" width="15.85546875" style="5" customWidth="1"/>
    <col min="10242" max="10242" width="54.28515625" style="5" customWidth="1"/>
    <col min="10243" max="10243" width="19.7109375" style="5" customWidth="1"/>
    <col min="10244" max="10244" width="15.85546875" style="5" customWidth="1"/>
    <col min="10245" max="10245" width="54.140625" style="5" customWidth="1"/>
    <col min="10246" max="10246" width="19.7109375" style="5" customWidth="1"/>
    <col min="10247" max="10496" width="11.42578125" style="5"/>
    <col min="10497" max="10497" width="15.85546875" style="5" customWidth="1"/>
    <col min="10498" max="10498" width="54.28515625" style="5" customWidth="1"/>
    <col min="10499" max="10499" width="19.7109375" style="5" customWidth="1"/>
    <col min="10500" max="10500" width="15.85546875" style="5" customWidth="1"/>
    <col min="10501" max="10501" width="54.140625" style="5" customWidth="1"/>
    <col min="10502" max="10502" width="19.7109375" style="5" customWidth="1"/>
    <col min="10503" max="10752" width="11.42578125" style="5"/>
    <col min="10753" max="10753" width="15.85546875" style="5" customWidth="1"/>
    <col min="10754" max="10754" width="54.28515625" style="5" customWidth="1"/>
    <col min="10755" max="10755" width="19.7109375" style="5" customWidth="1"/>
    <col min="10756" max="10756" width="15.85546875" style="5" customWidth="1"/>
    <col min="10757" max="10757" width="54.140625" style="5" customWidth="1"/>
    <col min="10758" max="10758" width="19.7109375" style="5" customWidth="1"/>
    <col min="10759" max="11008" width="11.42578125" style="5"/>
    <col min="11009" max="11009" width="15.85546875" style="5" customWidth="1"/>
    <col min="11010" max="11010" width="54.28515625" style="5" customWidth="1"/>
    <col min="11011" max="11011" width="19.7109375" style="5" customWidth="1"/>
    <col min="11012" max="11012" width="15.85546875" style="5" customWidth="1"/>
    <col min="11013" max="11013" width="54.140625" style="5" customWidth="1"/>
    <col min="11014" max="11014" width="19.7109375" style="5" customWidth="1"/>
    <col min="11015" max="11264" width="11.42578125" style="5"/>
    <col min="11265" max="11265" width="15.85546875" style="5" customWidth="1"/>
    <col min="11266" max="11266" width="54.28515625" style="5" customWidth="1"/>
    <col min="11267" max="11267" width="19.7109375" style="5" customWidth="1"/>
    <col min="11268" max="11268" width="15.85546875" style="5" customWidth="1"/>
    <col min="11269" max="11269" width="54.140625" style="5" customWidth="1"/>
    <col min="11270" max="11270" width="19.7109375" style="5" customWidth="1"/>
    <col min="11271" max="11520" width="11.42578125" style="5"/>
    <col min="11521" max="11521" width="15.85546875" style="5" customWidth="1"/>
    <col min="11522" max="11522" width="54.28515625" style="5" customWidth="1"/>
    <col min="11523" max="11523" width="19.7109375" style="5" customWidth="1"/>
    <col min="11524" max="11524" width="15.85546875" style="5" customWidth="1"/>
    <col min="11525" max="11525" width="54.140625" style="5" customWidth="1"/>
    <col min="11526" max="11526" width="19.7109375" style="5" customWidth="1"/>
    <col min="11527" max="11776" width="11.42578125" style="5"/>
    <col min="11777" max="11777" width="15.85546875" style="5" customWidth="1"/>
    <col min="11778" max="11778" width="54.28515625" style="5" customWidth="1"/>
    <col min="11779" max="11779" width="19.7109375" style="5" customWidth="1"/>
    <col min="11780" max="11780" width="15.85546875" style="5" customWidth="1"/>
    <col min="11781" max="11781" width="54.140625" style="5" customWidth="1"/>
    <col min="11782" max="11782" width="19.7109375" style="5" customWidth="1"/>
    <col min="11783" max="12032" width="11.42578125" style="5"/>
    <col min="12033" max="12033" width="15.85546875" style="5" customWidth="1"/>
    <col min="12034" max="12034" width="54.28515625" style="5" customWidth="1"/>
    <col min="12035" max="12035" width="19.7109375" style="5" customWidth="1"/>
    <col min="12036" max="12036" width="15.85546875" style="5" customWidth="1"/>
    <col min="12037" max="12037" width="54.140625" style="5" customWidth="1"/>
    <col min="12038" max="12038" width="19.7109375" style="5" customWidth="1"/>
    <col min="12039" max="12288" width="11.42578125" style="5"/>
    <col min="12289" max="12289" width="15.85546875" style="5" customWidth="1"/>
    <col min="12290" max="12290" width="54.28515625" style="5" customWidth="1"/>
    <col min="12291" max="12291" width="19.7109375" style="5" customWidth="1"/>
    <col min="12292" max="12292" width="15.85546875" style="5" customWidth="1"/>
    <col min="12293" max="12293" width="54.140625" style="5" customWidth="1"/>
    <col min="12294" max="12294" width="19.7109375" style="5" customWidth="1"/>
    <col min="12295" max="12544" width="11.42578125" style="5"/>
    <col min="12545" max="12545" width="15.85546875" style="5" customWidth="1"/>
    <col min="12546" max="12546" width="54.28515625" style="5" customWidth="1"/>
    <col min="12547" max="12547" width="19.7109375" style="5" customWidth="1"/>
    <col min="12548" max="12548" width="15.85546875" style="5" customWidth="1"/>
    <col min="12549" max="12549" width="54.140625" style="5" customWidth="1"/>
    <col min="12550" max="12550" width="19.7109375" style="5" customWidth="1"/>
    <col min="12551" max="12800" width="11.42578125" style="5"/>
    <col min="12801" max="12801" width="15.85546875" style="5" customWidth="1"/>
    <col min="12802" max="12802" width="54.28515625" style="5" customWidth="1"/>
    <col min="12803" max="12803" width="19.7109375" style="5" customWidth="1"/>
    <col min="12804" max="12804" width="15.85546875" style="5" customWidth="1"/>
    <col min="12805" max="12805" width="54.140625" style="5" customWidth="1"/>
    <col min="12806" max="12806" width="19.7109375" style="5" customWidth="1"/>
    <col min="12807" max="13056" width="11.42578125" style="5"/>
    <col min="13057" max="13057" width="15.85546875" style="5" customWidth="1"/>
    <col min="13058" max="13058" width="54.28515625" style="5" customWidth="1"/>
    <col min="13059" max="13059" width="19.7109375" style="5" customWidth="1"/>
    <col min="13060" max="13060" width="15.85546875" style="5" customWidth="1"/>
    <col min="13061" max="13061" width="54.140625" style="5" customWidth="1"/>
    <col min="13062" max="13062" width="19.7109375" style="5" customWidth="1"/>
    <col min="13063" max="13312" width="11.42578125" style="5"/>
    <col min="13313" max="13313" width="15.85546875" style="5" customWidth="1"/>
    <col min="13314" max="13314" width="54.28515625" style="5" customWidth="1"/>
    <col min="13315" max="13315" width="19.7109375" style="5" customWidth="1"/>
    <col min="13316" max="13316" width="15.85546875" style="5" customWidth="1"/>
    <col min="13317" max="13317" width="54.140625" style="5" customWidth="1"/>
    <col min="13318" max="13318" width="19.7109375" style="5" customWidth="1"/>
    <col min="13319" max="13568" width="11.42578125" style="5"/>
    <col min="13569" max="13569" width="15.85546875" style="5" customWidth="1"/>
    <col min="13570" max="13570" width="54.28515625" style="5" customWidth="1"/>
    <col min="13571" max="13571" width="19.7109375" style="5" customWidth="1"/>
    <col min="13572" max="13572" width="15.85546875" style="5" customWidth="1"/>
    <col min="13573" max="13573" width="54.140625" style="5" customWidth="1"/>
    <col min="13574" max="13574" width="19.7109375" style="5" customWidth="1"/>
    <col min="13575" max="13824" width="11.42578125" style="5"/>
    <col min="13825" max="13825" width="15.85546875" style="5" customWidth="1"/>
    <col min="13826" max="13826" width="54.28515625" style="5" customWidth="1"/>
    <col min="13827" max="13827" width="19.7109375" style="5" customWidth="1"/>
    <col min="13828" max="13828" width="15.85546875" style="5" customWidth="1"/>
    <col min="13829" max="13829" width="54.140625" style="5" customWidth="1"/>
    <col min="13830" max="13830" width="19.7109375" style="5" customWidth="1"/>
    <col min="13831" max="14080" width="11.42578125" style="5"/>
    <col min="14081" max="14081" width="15.85546875" style="5" customWidth="1"/>
    <col min="14082" max="14082" width="54.28515625" style="5" customWidth="1"/>
    <col min="14083" max="14083" width="19.7109375" style="5" customWidth="1"/>
    <col min="14084" max="14084" width="15.85546875" style="5" customWidth="1"/>
    <col min="14085" max="14085" width="54.140625" style="5" customWidth="1"/>
    <col min="14086" max="14086" width="19.7109375" style="5" customWidth="1"/>
    <col min="14087" max="14336" width="11.42578125" style="5"/>
    <col min="14337" max="14337" width="15.85546875" style="5" customWidth="1"/>
    <col min="14338" max="14338" width="54.28515625" style="5" customWidth="1"/>
    <col min="14339" max="14339" width="19.7109375" style="5" customWidth="1"/>
    <col min="14340" max="14340" width="15.85546875" style="5" customWidth="1"/>
    <col min="14341" max="14341" width="54.140625" style="5" customWidth="1"/>
    <col min="14342" max="14342" width="19.7109375" style="5" customWidth="1"/>
    <col min="14343" max="14592" width="11.42578125" style="5"/>
    <col min="14593" max="14593" width="15.85546875" style="5" customWidth="1"/>
    <col min="14594" max="14594" width="54.28515625" style="5" customWidth="1"/>
    <col min="14595" max="14595" width="19.7109375" style="5" customWidth="1"/>
    <col min="14596" max="14596" width="15.85546875" style="5" customWidth="1"/>
    <col min="14597" max="14597" width="54.140625" style="5" customWidth="1"/>
    <col min="14598" max="14598" width="19.7109375" style="5" customWidth="1"/>
    <col min="14599" max="14848" width="11.42578125" style="5"/>
    <col min="14849" max="14849" width="15.85546875" style="5" customWidth="1"/>
    <col min="14850" max="14850" width="54.28515625" style="5" customWidth="1"/>
    <col min="14851" max="14851" width="19.7109375" style="5" customWidth="1"/>
    <col min="14852" max="14852" width="15.85546875" style="5" customWidth="1"/>
    <col min="14853" max="14853" width="54.140625" style="5" customWidth="1"/>
    <col min="14854" max="14854" width="19.7109375" style="5" customWidth="1"/>
    <col min="14855" max="15104" width="11.42578125" style="5"/>
    <col min="15105" max="15105" width="15.85546875" style="5" customWidth="1"/>
    <col min="15106" max="15106" width="54.28515625" style="5" customWidth="1"/>
    <col min="15107" max="15107" width="19.7109375" style="5" customWidth="1"/>
    <col min="15108" max="15108" width="15.85546875" style="5" customWidth="1"/>
    <col min="15109" max="15109" width="54.140625" style="5" customWidth="1"/>
    <col min="15110" max="15110" width="19.7109375" style="5" customWidth="1"/>
    <col min="15111" max="15360" width="11.42578125" style="5"/>
    <col min="15361" max="15361" width="15.85546875" style="5" customWidth="1"/>
    <col min="15362" max="15362" width="54.28515625" style="5" customWidth="1"/>
    <col min="15363" max="15363" width="19.7109375" style="5" customWidth="1"/>
    <col min="15364" max="15364" width="15.85546875" style="5" customWidth="1"/>
    <col min="15365" max="15365" width="54.140625" style="5" customWidth="1"/>
    <col min="15366" max="15366" width="19.7109375" style="5" customWidth="1"/>
    <col min="15367" max="15616" width="11.42578125" style="5"/>
    <col min="15617" max="15617" width="15.85546875" style="5" customWidth="1"/>
    <col min="15618" max="15618" width="54.28515625" style="5" customWidth="1"/>
    <col min="15619" max="15619" width="19.7109375" style="5" customWidth="1"/>
    <col min="15620" max="15620" width="15.85546875" style="5" customWidth="1"/>
    <col min="15621" max="15621" width="54.140625" style="5" customWidth="1"/>
    <col min="15622" max="15622" width="19.7109375" style="5" customWidth="1"/>
    <col min="15623" max="15872" width="11.42578125" style="5"/>
    <col min="15873" max="15873" width="15.85546875" style="5" customWidth="1"/>
    <col min="15874" max="15874" width="54.28515625" style="5" customWidth="1"/>
    <col min="15875" max="15875" width="19.7109375" style="5" customWidth="1"/>
    <col min="15876" max="15876" width="15.85546875" style="5" customWidth="1"/>
    <col min="15877" max="15877" width="54.140625" style="5" customWidth="1"/>
    <col min="15878" max="15878" width="19.7109375" style="5" customWidth="1"/>
    <col min="15879" max="16128" width="11.42578125" style="5"/>
    <col min="16129" max="16129" width="15.85546875" style="5" customWidth="1"/>
    <col min="16130" max="16130" width="54.28515625" style="5" customWidth="1"/>
    <col min="16131" max="16131" width="19.7109375" style="5" customWidth="1"/>
    <col min="16132" max="16132" width="15.85546875" style="5" customWidth="1"/>
    <col min="16133" max="16133" width="54.140625" style="5" customWidth="1"/>
    <col min="16134" max="16134" width="19.7109375" style="5" customWidth="1"/>
    <col min="16135" max="16384" width="11.42578125" style="5"/>
  </cols>
  <sheetData>
    <row r="1" spans="1:10" s="2" customFormat="1" ht="24.75" customHeight="1" x14ac:dyDescent="0.25">
      <c r="A1" s="1" t="s">
        <v>102</v>
      </c>
    </row>
    <row r="2" spans="1:10" s="2" customFormat="1" ht="24.75" customHeight="1" x14ac:dyDescent="0.25">
      <c r="A2" s="3" t="s">
        <v>0</v>
      </c>
    </row>
    <row r="3" spans="1:10" ht="36" customHeight="1" x14ac:dyDescent="0.25">
      <c r="A3" s="4"/>
      <c r="B3" s="64" t="s">
        <v>1</v>
      </c>
      <c r="C3" s="64"/>
      <c r="D3" s="64"/>
      <c r="E3" s="64"/>
      <c r="F3" s="64"/>
      <c r="H3" s="6"/>
      <c r="J3" s="2"/>
    </row>
    <row r="4" spans="1:10" ht="30" customHeight="1" x14ac:dyDescent="0.25">
      <c r="A4" s="4"/>
      <c r="B4" s="65" t="s">
        <v>91</v>
      </c>
      <c r="C4" s="65"/>
      <c r="D4" s="65"/>
      <c r="E4" s="65"/>
      <c r="F4" s="65"/>
      <c r="H4" s="6"/>
    </row>
    <row r="5" spans="1:10" ht="23.25" customHeight="1" x14ac:dyDescent="0.3">
      <c r="A5" s="4"/>
      <c r="B5" s="6"/>
      <c r="C5" s="6"/>
      <c r="D5" s="6"/>
      <c r="E5" s="7"/>
      <c r="F5" s="6"/>
      <c r="H5" s="6"/>
    </row>
    <row r="6" spans="1:10" s="2" customFormat="1" ht="33.75" customHeight="1" x14ac:dyDescent="0.25">
      <c r="A6" s="73" t="s">
        <v>3</v>
      </c>
      <c r="B6" s="73"/>
      <c r="C6" s="9"/>
      <c r="D6" s="9"/>
      <c r="E6" s="9"/>
      <c r="H6" s="10"/>
    </row>
    <row r="7" spans="1:10" s="2" customFormat="1" ht="11.25" customHeight="1" x14ac:dyDescent="0.25">
      <c r="A7" s="73"/>
      <c r="B7" s="73"/>
      <c r="C7" s="71"/>
      <c r="D7" s="71"/>
      <c r="E7" s="71"/>
      <c r="H7" s="10"/>
    </row>
    <row r="8" spans="1:10" s="2" customFormat="1" ht="33.75" customHeight="1" x14ac:dyDescent="0.25">
      <c r="A8" s="73" t="s">
        <v>4</v>
      </c>
      <c r="B8" s="73"/>
      <c r="C8" s="9"/>
      <c r="D8" s="9"/>
      <c r="E8" s="9"/>
      <c r="H8" s="10"/>
    </row>
    <row r="9" spans="1:10" s="2" customFormat="1" ht="12.75" customHeight="1" x14ac:dyDescent="0.25">
      <c r="A9" s="73"/>
      <c r="B9" s="73"/>
      <c r="C9" s="71"/>
      <c r="D9" s="71"/>
      <c r="E9" s="71"/>
      <c r="H9" s="10"/>
    </row>
    <row r="10" spans="1:10" s="2" customFormat="1" ht="33.75" customHeight="1" x14ac:dyDescent="0.25">
      <c r="A10" s="73" t="s">
        <v>93</v>
      </c>
      <c r="B10" s="73"/>
      <c r="C10" s="9"/>
      <c r="D10" s="9"/>
      <c r="E10" s="9"/>
      <c r="H10" s="10"/>
    </row>
    <row r="11" spans="1:10" s="2" customFormat="1" ht="12.75" customHeight="1" x14ac:dyDescent="0.25">
      <c r="A11" s="73"/>
      <c r="B11" s="73"/>
      <c r="C11" s="71"/>
      <c r="D11" s="71"/>
      <c r="E11" s="71"/>
      <c r="H11" s="10"/>
    </row>
    <row r="12" spans="1:10" s="2" customFormat="1" ht="33.75" customHeight="1" x14ac:dyDescent="0.25">
      <c r="A12" s="73" t="s">
        <v>101</v>
      </c>
      <c r="B12" s="73"/>
      <c r="C12" s="53"/>
      <c r="D12" s="71"/>
      <c r="E12" s="71"/>
      <c r="H12" s="10"/>
    </row>
    <row r="13" spans="1:10" ht="177.75" customHeight="1" thickBot="1" x14ac:dyDescent="0.3">
      <c r="A13" s="70" t="s">
        <v>100</v>
      </c>
      <c r="B13" s="70"/>
      <c r="C13" s="70"/>
      <c r="D13" s="70"/>
      <c r="E13" s="70"/>
      <c r="F13" s="70"/>
    </row>
    <row r="14" spans="1:10" s="2" customFormat="1" ht="23.25" customHeight="1" thickBot="1" x14ac:dyDescent="0.3">
      <c r="A14" s="66" t="s">
        <v>5</v>
      </c>
      <c r="B14" s="67" t="s">
        <v>2</v>
      </c>
      <c r="C14" s="60" t="s">
        <v>6</v>
      </c>
      <c r="D14" s="68" t="s">
        <v>5</v>
      </c>
      <c r="E14" s="69" t="s">
        <v>7</v>
      </c>
      <c r="F14" s="60" t="s">
        <v>6</v>
      </c>
    </row>
    <row r="15" spans="1:10" s="2" customFormat="1" ht="23.25" customHeight="1" thickBot="1" x14ac:dyDescent="0.3">
      <c r="A15" s="66"/>
      <c r="B15" s="67"/>
      <c r="C15" s="60"/>
      <c r="D15" s="68"/>
      <c r="E15" s="69"/>
      <c r="F15" s="60"/>
    </row>
    <row r="16" spans="1:10" ht="25.5" customHeight="1" thickBot="1" x14ac:dyDescent="0.3">
      <c r="A16" s="18">
        <v>60</v>
      </c>
      <c r="B16" s="19" t="s">
        <v>8</v>
      </c>
      <c r="C16" s="20">
        <f>SUM(C17:C23)</f>
        <v>0</v>
      </c>
      <c r="D16" s="18">
        <v>70</v>
      </c>
      <c r="E16" s="19" t="s">
        <v>9</v>
      </c>
      <c r="F16" s="20">
        <f>SUM(F17:F21)</f>
        <v>0</v>
      </c>
    </row>
    <row r="17" spans="1:6" ht="25.5" customHeight="1" x14ac:dyDescent="0.25">
      <c r="A17" s="21"/>
      <c r="B17" s="22" t="s">
        <v>10</v>
      </c>
      <c r="C17" s="23"/>
      <c r="D17" s="21"/>
      <c r="E17" s="35" t="s">
        <v>11</v>
      </c>
      <c r="F17" s="23"/>
    </row>
    <row r="18" spans="1:6" ht="25.5" customHeight="1" x14ac:dyDescent="0.25">
      <c r="A18" s="21"/>
      <c r="B18" s="22" t="s">
        <v>12</v>
      </c>
      <c r="C18" s="23"/>
      <c r="D18" s="24"/>
      <c r="E18" s="35" t="s">
        <v>13</v>
      </c>
      <c r="F18" s="23"/>
    </row>
    <row r="19" spans="1:6" ht="25.5" customHeight="1" x14ac:dyDescent="0.25">
      <c r="A19" s="21"/>
      <c r="B19" s="22" t="s">
        <v>14</v>
      </c>
      <c r="C19" s="23"/>
      <c r="D19" s="24"/>
      <c r="E19" s="25"/>
      <c r="F19" s="23"/>
    </row>
    <row r="20" spans="1:6" ht="25.5" customHeight="1" x14ac:dyDescent="0.25">
      <c r="A20" s="21"/>
      <c r="B20" s="22" t="s">
        <v>15</v>
      </c>
      <c r="C20" s="23"/>
      <c r="D20" s="24">
        <v>70642</v>
      </c>
      <c r="E20" s="26" t="s">
        <v>16</v>
      </c>
      <c r="F20" s="23"/>
    </row>
    <row r="21" spans="1:6" ht="25.5" customHeight="1" thickBot="1" x14ac:dyDescent="0.3">
      <c r="A21" s="21"/>
      <c r="B21" s="22" t="s">
        <v>17</v>
      </c>
      <c r="C21" s="23"/>
      <c r="D21" s="24">
        <v>708</v>
      </c>
      <c r="E21" s="26" t="s">
        <v>18</v>
      </c>
      <c r="F21" s="23"/>
    </row>
    <row r="22" spans="1:6" ht="25.5" customHeight="1" thickBot="1" x14ac:dyDescent="0.3">
      <c r="A22" s="21"/>
      <c r="B22" s="22" t="s">
        <v>19</v>
      </c>
      <c r="C22" s="23"/>
      <c r="D22" s="18">
        <v>74</v>
      </c>
      <c r="E22" s="19" t="s">
        <v>92</v>
      </c>
      <c r="F22" s="20">
        <f>SUM(F23:F43)</f>
        <v>0</v>
      </c>
    </row>
    <row r="23" spans="1:6" ht="32.25" customHeight="1" thickBot="1" x14ac:dyDescent="0.3">
      <c r="A23" s="27"/>
      <c r="B23" s="28" t="s">
        <v>20</v>
      </c>
      <c r="C23" s="29"/>
      <c r="D23" s="24">
        <v>741</v>
      </c>
      <c r="E23" s="26" t="s">
        <v>21</v>
      </c>
      <c r="F23" s="23"/>
    </row>
    <row r="24" spans="1:6" ht="25.5" customHeight="1" thickBot="1" x14ac:dyDescent="0.3">
      <c r="A24" s="18">
        <v>61</v>
      </c>
      <c r="B24" s="19" t="s">
        <v>22</v>
      </c>
      <c r="C24" s="20">
        <f>SUM(C25:C30)</f>
        <v>0</v>
      </c>
      <c r="D24" s="24"/>
      <c r="E24" s="30" t="s">
        <v>23</v>
      </c>
      <c r="F24" s="23"/>
    </row>
    <row r="25" spans="1:6" ht="25.5" customHeight="1" x14ac:dyDescent="0.25">
      <c r="A25" s="21"/>
      <c r="B25" s="22" t="s">
        <v>24</v>
      </c>
      <c r="C25" s="23"/>
      <c r="D25" s="24"/>
      <c r="E25" s="30" t="s">
        <v>25</v>
      </c>
      <c r="F25" s="23"/>
    </row>
    <row r="26" spans="1:6" ht="25.5" customHeight="1" x14ac:dyDescent="0.25">
      <c r="A26" s="21"/>
      <c r="B26" s="22" t="s">
        <v>26</v>
      </c>
      <c r="C26" s="23"/>
      <c r="D26" s="24"/>
      <c r="E26" s="30" t="s">
        <v>25</v>
      </c>
      <c r="F26" s="23"/>
    </row>
    <row r="27" spans="1:6" ht="25.5" customHeight="1" x14ac:dyDescent="0.25">
      <c r="A27" s="21"/>
      <c r="B27" s="22" t="s">
        <v>27</v>
      </c>
      <c r="C27" s="23"/>
      <c r="D27" s="24">
        <v>742</v>
      </c>
      <c r="E27" s="26" t="s">
        <v>28</v>
      </c>
      <c r="F27" s="23"/>
    </row>
    <row r="28" spans="1:6" ht="25.5" customHeight="1" x14ac:dyDescent="0.25">
      <c r="A28" s="21"/>
      <c r="B28" s="22" t="s">
        <v>29</v>
      </c>
      <c r="C28" s="23"/>
      <c r="D28" s="24">
        <v>743</v>
      </c>
      <c r="E28" s="26" t="s">
        <v>30</v>
      </c>
      <c r="F28" s="23"/>
    </row>
    <row r="29" spans="1:6" ht="25.5" customHeight="1" x14ac:dyDescent="0.25">
      <c r="A29" s="21"/>
      <c r="B29" s="22" t="s">
        <v>31</v>
      </c>
      <c r="C29" s="23"/>
      <c r="D29" s="24">
        <v>744</v>
      </c>
      <c r="E29" s="26" t="s">
        <v>32</v>
      </c>
      <c r="F29" s="23"/>
    </row>
    <row r="30" spans="1:6" ht="25.5" customHeight="1" thickBot="1" x14ac:dyDescent="0.3">
      <c r="A30" s="27"/>
      <c r="B30" s="28"/>
      <c r="C30" s="29"/>
      <c r="D30" s="24"/>
      <c r="E30" s="30" t="s">
        <v>33</v>
      </c>
      <c r="F30" s="23"/>
    </row>
    <row r="31" spans="1:6" ht="25.5" customHeight="1" thickBot="1" x14ac:dyDescent="0.3">
      <c r="A31" s="18">
        <v>62</v>
      </c>
      <c r="B31" s="19" t="s">
        <v>34</v>
      </c>
      <c r="C31" s="20">
        <f>SUM(C32:C41)</f>
        <v>0</v>
      </c>
      <c r="D31" s="24"/>
      <c r="E31" s="30" t="s">
        <v>33</v>
      </c>
      <c r="F31" s="23"/>
    </row>
    <row r="32" spans="1:6" ht="25.5" customHeight="1" x14ac:dyDescent="0.25">
      <c r="A32" s="21"/>
      <c r="B32" s="22" t="s">
        <v>35</v>
      </c>
      <c r="C32" s="23"/>
      <c r="D32" s="24">
        <v>7451</v>
      </c>
      <c r="E32" s="26" t="s">
        <v>36</v>
      </c>
      <c r="F32" s="23"/>
    </row>
    <row r="33" spans="1:6" ht="25.5" customHeight="1" x14ac:dyDescent="0.25">
      <c r="A33" s="21"/>
      <c r="B33" s="22" t="s">
        <v>37</v>
      </c>
      <c r="C33" s="23"/>
      <c r="D33" s="24"/>
      <c r="E33" s="30" t="s">
        <v>38</v>
      </c>
      <c r="F33" s="23"/>
    </row>
    <row r="34" spans="1:6" ht="26.25" customHeight="1" x14ac:dyDescent="0.25">
      <c r="A34" s="21"/>
      <c r="B34" s="22" t="s">
        <v>39</v>
      </c>
      <c r="C34" s="23"/>
      <c r="D34" s="24"/>
      <c r="E34" s="30"/>
      <c r="F34" s="23"/>
    </row>
    <row r="35" spans="1:6" ht="25.5" customHeight="1" x14ac:dyDescent="0.25">
      <c r="A35" s="21"/>
      <c r="B35" s="22" t="s">
        <v>40</v>
      </c>
      <c r="C35" s="23"/>
      <c r="D35" s="24">
        <v>7452</v>
      </c>
      <c r="E35" s="32" t="s">
        <v>41</v>
      </c>
      <c r="F35" s="23"/>
    </row>
    <row r="36" spans="1:6" ht="25.5" customHeight="1" x14ac:dyDescent="0.25">
      <c r="A36" s="21"/>
      <c r="B36" s="22" t="s">
        <v>42</v>
      </c>
      <c r="C36" s="23"/>
      <c r="D36" s="24"/>
      <c r="E36" s="33"/>
      <c r="F36" s="23"/>
    </row>
    <row r="37" spans="1:6" ht="25.5" customHeight="1" x14ac:dyDescent="0.25">
      <c r="A37" s="21"/>
      <c r="B37" s="22"/>
      <c r="C37" s="23"/>
      <c r="D37" s="24"/>
      <c r="E37" s="33"/>
      <c r="F37" s="23"/>
    </row>
    <row r="38" spans="1:6" ht="25.5" customHeight="1" x14ac:dyDescent="0.25">
      <c r="A38" s="21"/>
      <c r="B38" s="22" t="s">
        <v>43</v>
      </c>
      <c r="C38" s="23"/>
      <c r="D38" s="24"/>
      <c r="E38" s="26"/>
      <c r="F38" s="23"/>
    </row>
    <row r="39" spans="1:6" ht="25.5" customHeight="1" x14ac:dyDescent="0.25">
      <c r="A39" s="21"/>
      <c r="B39" s="22" t="s">
        <v>44</v>
      </c>
      <c r="C39" s="23"/>
      <c r="D39" s="24"/>
      <c r="E39" s="26" t="s">
        <v>45</v>
      </c>
      <c r="F39" s="23"/>
    </row>
    <row r="40" spans="1:6" ht="25.5" customHeight="1" x14ac:dyDescent="0.25">
      <c r="A40" s="21"/>
      <c r="B40" s="22" t="s">
        <v>46</v>
      </c>
      <c r="C40" s="23"/>
      <c r="D40" s="24">
        <v>746</v>
      </c>
      <c r="E40" s="26" t="s">
        <v>47</v>
      </c>
      <c r="F40" s="23"/>
    </row>
    <row r="41" spans="1:6" ht="25.5" customHeight="1" thickBot="1" x14ac:dyDescent="0.3">
      <c r="A41" s="21"/>
      <c r="B41" s="22" t="s">
        <v>48</v>
      </c>
      <c r="C41" s="23"/>
      <c r="D41" s="24">
        <v>747</v>
      </c>
      <c r="E41" s="26" t="s">
        <v>49</v>
      </c>
      <c r="F41" s="23"/>
    </row>
    <row r="42" spans="1:6" ht="25.5" customHeight="1" thickBot="1" x14ac:dyDescent="0.3">
      <c r="A42" s="18">
        <v>63</v>
      </c>
      <c r="B42" s="19" t="s">
        <v>50</v>
      </c>
      <c r="C42" s="20">
        <f>SUM(C43:C44)</f>
        <v>0</v>
      </c>
      <c r="D42" s="24">
        <v>748</v>
      </c>
      <c r="E42" s="26" t="s">
        <v>51</v>
      </c>
      <c r="F42" s="23"/>
    </row>
    <row r="43" spans="1:6" ht="25.5" customHeight="1" thickBot="1" x14ac:dyDescent="0.3">
      <c r="A43" s="24"/>
      <c r="B43" s="34" t="s">
        <v>52</v>
      </c>
      <c r="C43" s="23"/>
      <c r="D43" s="24"/>
      <c r="E43" s="35" t="s">
        <v>53</v>
      </c>
      <c r="F43" s="23"/>
    </row>
    <row r="44" spans="1:6" ht="25.5" customHeight="1" thickBot="1" x14ac:dyDescent="0.3">
      <c r="A44" s="24"/>
      <c r="B44" s="34" t="s">
        <v>54</v>
      </c>
      <c r="C44" s="23"/>
      <c r="D44" s="18">
        <v>75</v>
      </c>
      <c r="E44" s="19" t="s">
        <v>55</v>
      </c>
      <c r="F44" s="20">
        <f>SUM(F45:F47)</f>
        <v>0</v>
      </c>
    </row>
    <row r="45" spans="1:6" ht="25.5" customHeight="1" thickBot="1" x14ac:dyDescent="0.3">
      <c r="A45" s="18">
        <v>64</v>
      </c>
      <c r="B45" s="19" t="s">
        <v>56</v>
      </c>
      <c r="C45" s="20">
        <f>SUM(C46:C49)</f>
        <v>0</v>
      </c>
      <c r="D45" s="24"/>
      <c r="E45" s="36" t="s">
        <v>57</v>
      </c>
      <c r="F45" s="23"/>
    </row>
    <row r="46" spans="1:6" ht="25.5" customHeight="1" x14ac:dyDescent="0.25">
      <c r="A46" s="24"/>
      <c r="B46" s="34" t="s">
        <v>58</v>
      </c>
      <c r="C46" s="23"/>
      <c r="D46" s="24"/>
      <c r="E46" s="35"/>
      <c r="F46" s="23"/>
    </row>
    <row r="47" spans="1:6" ht="25.5" customHeight="1" thickBot="1" x14ac:dyDescent="0.3">
      <c r="A47" s="24"/>
      <c r="B47" s="34" t="s">
        <v>59</v>
      </c>
      <c r="C47" s="23"/>
      <c r="D47" s="24"/>
      <c r="E47" s="35"/>
      <c r="F47" s="23"/>
    </row>
    <row r="48" spans="1:6" ht="25.5" customHeight="1" thickBot="1" x14ac:dyDescent="0.3">
      <c r="A48" s="24"/>
      <c r="B48" s="34" t="s">
        <v>60</v>
      </c>
      <c r="C48" s="23"/>
      <c r="D48" s="18">
        <v>76</v>
      </c>
      <c r="E48" s="19" t="s">
        <v>61</v>
      </c>
      <c r="F48" s="20">
        <f>F49</f>
        <v>0</v>
      </c>
    </row>
    <row r="49" spans="1:6" ht="25.5" customHeight="1" thickBot="1" x14ac:dyDescent="0.3">
      <c r="A49" s="24"/>
      <c r="B49" s="37"/>
      <c r="C49" s="23"/>
      <c r="D49" s="24"/>
      <c r="E49" s="35"/>
      <c r="F49" s="23"/>
    </row>
    <row r="50" spans="1:6" ht="25.5" customHeight="1" thickBot="1" x14ac:dyDescent="0.3">
      <c r="A50" s="18">
        <v>65</v>
      </c>
      <c r="B50" s="19" t="s">
        <v>62</v>
      </c>
      <c r="C50" s="20">
        <f>C51</f>
        <v>0</v>
      </c>
      <c r="D50" s="18">
        <v>77</v>
      </c>
      <c r="E50" s="19" t="s">
        <v>63</v>
      </c>
      <c r="F50" s="20">
        <f>SUM(F51:F53)</f>
        <v>0</v>
      </c>
    </row>
    <row r="51" spans="1:6" ht="25.5" customHeight="1" thickBot="1" x14ac:dyDescent="0.3">
      <c r="A51" s="24"/>
      <c r="B51" s="37"/>
      <c r="C51" s="23"/>
      <c r="D51" s="24"/>
      <c r="E51" s="35" t="s">
        <v>64</v>
      </c>
      <c r="F51" s="23"/>
    </row>
    <row r="52" spans="1:6" ht="25.5" customHeight="1" thickBot="1" x14ac:dyDescent="0.3">
      <c r="A52" s="18">
        <v>66</v>
      </c>
      <c r="B52" s="19" t="s">
        <v>65</v>
      </c>
      <c r="C52" s="20">
        <f>SUM(C53:C54)</f>
        <v>0</v>
      </c>
      <c r="D52" s="24"/>
      <c r="E52" s="35" t="s">
        <v>64</v>
      </c>
      <c r="F52" s="23"/>
    </row>
    <row r="53" spans="1:6" ht="25.5" customHeight="1" thickBot="1" x14ac:dyDescent="0.3">
      <c r="A53" s="24"/>
      <c r="B53" s="26" t="s">
        <v>66</v>
      </c>
      <c r="C53" s="23"/>
      <c r="D53" s="24"/>
      <c r="E53" s="35" t="s">
        <v>64</v>
      </c>
      <c r="F53" s="23"/>
    </row>
    <row r="54" spans="1:6" ht="25.5" customHeight="1" thickBot="1" x14ac:dyDescent="0.3">
      <c r="A54" s="38"/>
      <c r="B54" s="39" t="s">
        <v>67</v>
      </c>
      <c r="C54" s="29"/>
      <c r="D54" s="18">
        <v>78</v>
      </c>
      <c r="E54" s="19" t="s">
        <v>68</v>
      </c>
      <c r="F54" s="20">
        <f>F55+F56</f>
        <v>0</v>
      </c>
    </row>
    <row r="55" spans="1:6" ht="25.5" customHeight="1" thickBot="1" x14ac:dyDescent="0.3">
      <c r="A55" s="18">
        <v>67</v>
      </c>
      <c r="B55" s="19" t="s">
        <v>69</v>
      </c>
      <c r="C55" s="20">
        <f>SUM(C56:C57)</f>
        <v>0</v>
      </c>
      <c r="D55" s="24"/>
      <c r="E55" s="36" t="s">
        <v>68</v>
      </c>
      <c r="F55" s="23"/>
    </row>
    <row r="56" spans="1:6" ht="25.5" customHeight="1" thickBot="1" x14ac:dyDescent="0.3">
      <c r="A56" s="24"/>
      <c r="B56" s="37"/>
      <c r="C56" s="23"/>
      <c r="D56" s="24"/>
      <c r="E56" s="35"/>
      <c r="F56" s="23"/>
    </row>
    <row r="57" spans="1:6" ht="25.5" customHeight="1" thickBot="1" x14ac:dyDescent="0.3">
      <c r="A57" s="40"/>
      <c r="B57" s="41"/>
      <c r="C57" s="29"/>
      <c r="D57" s="18">
        <v>79</v>
      </c>
      <c r="E57" s="19" t="s">
        <v>70</v>
      </c>
      <c r="F57" s="20">
        <f>SUM(F58:F62)</f>
        <v>0</v>
      </c>
    </row>
    <row r="58" spans="1:6" s="12" customFormat="1" ht="25.5" customHeight="1" thickBot="1" x14ac:dyDescent="0.3">
      <c r="A58" s="18">
        <v>68</v>
      </c>
      <c r="B58" s="19" t="s">
        <v>71</v>
      </c>
      <c r="C58" s="20">
        <f>SUM(C59:C61)</f>
        <v>0</v>
      </c>
      <c r="D58" s="24"/>
      <c r="E58" s="26" t="s">
        <v>72</v>
      </c>
      <c r="F58" s="23"/>
    </row>
    <row r="59" spans="1:6" s="12" customFormat="1" ht="25.5" customHeight="1" x14ac:dyDescent="0.25">
      <c r="A59" s="21"/>
      <c r="B59" s="22" t="s">
        <v>73</v>
      </c>
      <c r="C59" s="23"/>
      <c r="D59" s="24"/>
      <c r="E59" s="26" t="s">
        <v>74</v>
      </c>
      <c r="F59" s="23"/>
    </row>
    <row r="60" spans="1:6" s="12" customFormat="1" ht="25.5" customHeight="1" x14ac:dyDescent="0.25">
      <c r="A60" s="24"/>
      <c r="B60" s="34" t="s">
        <v>75</v>
      </c>
      <c r="C60" s="23"/>
      <c r="D60" s="24"/>
      <c r="E60" s="35"/>
      <c r="F60" s="23"/>
    </row>
    <row r="61" spans="1:6" s="12" customFormat="1" ht="25.5" customHeight="1" thickBot="1" x14ac:dyDescent="0.3">
      <c r="A61" s="24"/>
      <c r="B61" s="37"/>
      <c r="C61" s="23"/>
      <c r="D61" s="24"/>
      <c r="E61" s="35"/>
      <c r="F61" s="23"/>
    </row>
    <row r="62" spans="1:6" ht="25.5" customHeight="1" thickBot="1" x14ac:dyDescent="0.3">
      <c r="A62" s="18">
        <v>69</v>
      </c>
      <c r="B62" s="19" t="s">
        <v>76</v>
      </c>
      <c r="C62" s="42"/>
      <c r="D62" s="24"/>
      <c r="E62" s="35"/>
      <c r="F62" s="23"/>
    </row>
    <row r="63" spans="1:6" ht="25.5" customHeight="1" thickBot="1" x14ac:dyDescent="0.3">
      <c r="A63" s="61" t="s">
        <v>77</v>
      </c>
      <c r="B63" s="61"/>
      <c r="C63" s="43">
        <f>IF((C64&lt;F64),(F64-C64),0)</f>
        <v>0</v>
      </c>
      <c r="D63" s="61" t="s">
        <v>78</v>
      </c>
      <c r="E63" s="61"/>
      <c r="F63" s="43">
        <f>IF((F64&lt;C64),(C64-F64),0)</f>
        <v>0</v>
      </c>
    </row>
    <row r="64" spans="1:6" ht="25.5" customHeight="1" thickBot="1" x14ac:dyDescent="0.3">
      <c r="A64" s="62" t="s">
        <v>79</v>
      </c>
      <c r="B64" s="62"/>
      <c r="C64" s="44">
        <f>C16+C24+C31+C42+C45+C50+C52+C55+C58+C62</f>
        <v>0</v>
      </c>
      <c r="D64" s="62" t="s">
        <v>80</v>
      </c>
      <c r="E64" s="62"/>
      <c r="F64" s="44">
        <f>F16+F22+F44+F48+F50+F54+F57</f>
        <v>0</v>
      </c>
    </row>
    <row r="65" spans="1:6" ht="14.25" customHeight="1" thickBot="1" x14ac:dyDescent="0.3">
      <c r="A65" s="45"/>
      <c r="B65" s="45"/>
      <c r="C65" s="46"/>
      <c r="D65" s="45"/>
      <c r="E65" s="45"/>
      <c r="F65" s="46"/>
    </row>
    <row r="66" spans="1:6" ht="25.5" customHeight="1" thickBot="1" x14ac:dyDescent="0.3">
      <c r="A66" s="18">
        <v>86</v>
      </c>
      <c r="B66" s="19" t="s">
        <v>81</v>
      </c>
      <c r="C66" s="47">
        <f>SUM(C67:C69)</f>
        <v>0</v>
      </c>
      <c r="D66" s="18">
        <v>87</v>
      </c>
      <c r="E66" s="19" t="s">
        <v>82</v>
      </c>
      <c r="F66" s="47">
        <f>SUM(F67:F69)</f>
        <v>0</v>
      </c>
    </row>
    <row r="67" spans="1:6" ht="25.5" customHeight="1" x14ac:dyDescent="0.25">
      <c r="A67" s="48"/>
      <c r="B67" s="26" t="s">
        <v>83</v>
      </c>
      <c r="C67" s="23"/>
      <c r="D67" s="24"/>
      <c r="E67" s="26" t="s">
        <v>84</v>
      </c>
      <c r="F67" s="23"/>
    </row>
    <row r="68" spans="1:6" ht="25.5" customHeight="1" x14ac:dyDescent="0.25">
      <c r="A68" s="48"/>
      <c r="B68" s="26" t="s">
        <v>85</v>
      </c>
      <c r="C68" s="23"/>
      <c r="D68" s="24"/>
      <c r="E68" s="35"/>
      <c r="F68" s="23"/>
    </row>
    <row r="69" spans="1:6" ht="25.5" customHeight="1" thickBot="1" x14ac:dyDescent="0.3">
      <c r="A69" s="49"/>
      <c r="B69" s="50" t="s">
        <v>86</v>
      </c>
      <c r="C69" s="29"/>
      <c r="D69" s="40"/>
      <c r="E69" s="51"/>
      <c r="F69" s="29"/>
    </row>
    <row r="70" spans="1:6" ht="25.5" customHeight="1" thickBot="1" x14ac:dyDescent="0.3">
      <c r="A70" s="63" t="s">
        <v>87</v>
      </c>
      <c r="B70" s="63"/>
      <c r="C70" s="52">
        <f>C64+C66+C63</f>
        <v>0</v>
      </c>
      <c r="D70" s="63" t="s">
        <v>88</v>
      </c>
      <c r="E70" s="63"/>
      <c r="F70" s="52">
        <f>F64+F66+F63</f>
        <v>0</v>
      </c>
    </row>
    <row r="71" spans="1:6" ht="12" customHeight="1" x14ac:dyDescent="0.25">
      <c r="E71" s="13"/>
      <c r="F71" s="13"/>
    </row>
    <row r="72" spans="1:6" ht="14.25" customHeight="1" thickBot="1" x14ac:dyDescent="0.3"/>
    <row r="73" spans="1:6" s="15" customFormat="1" ht="51" customHeight="1" x14ac:dyDescent="0.25">
      <c r="A73" s="54" t="s">
        <v>89</v>
      </c>
      <c r="B73" s="55"/>
      <c r="C73" s="55"/>
      <c r="D73" s="56"/>
      <c r="E73" s="5"/>
      <c r="F73" s="5"/>
    </row>
    <row r="74" spans="1:6" s="17" customFormat="1" ht="57" customHeight="1" thickBot="1" x14ac:dyDescent="0.3">
      <c r="A74" s="16" t="s">
        <v>90</v>
      </c>
      <c r="B74" s="57"/>
      <c r="C74" s="57"/>
      <c r="D74" s="58"/>
      <c r="E74" s="5"/>
      <c r="F74" s="5"/>
    </row>
    <row r="75" spans="1:6" ht="43.5" customHeight="1" x14ac:dyDescent="0.25">
      <c r="A75" s="59"/>
      <c r="B75" s="59"/>
      <c r="C75" s="59"/>
      <c r="D75" s="59"/>
      <c r="E75" s="59"/>
      <c r="F75" s="59"/>
    </row>
    <row r="76" spans="1:6" ht="21.75" customHeight="1" x14ac:dyDescent="0.25"/>
    <row r="77" spans="1:6" ht="21.75" customHeight="1" x14ac:dyDescent="0.25"/>
    <row r="78" spans="1:6" ht="9.75" customHeight="1" x14ac:dyDescent="0.25"/>
    <row r="79" spans="1:6" ht="9.75" customHeight="1" x14ac:dyDescent="0.25"/>
    <row r="80" spans="1:6" ht="9.75" customHeight="1" x14ac:dyDescent="0.25"/>
    <row r="81" s="5" customFormat="1" ht="9.75" customHeight="1" x14ac:dyDescent="0.25"/>
    <row r="82" s="5" customFormat="1" ht="20.25" customHeight="1" x14ac:dyDescent="0.25"/>
    <row r="83" s="5" customFormat="1" ht="20.25" customHeight="1" x14ac:dyDescent="0.25"/>
    <row r="84" s="5" customFormat="1" ht="20.25" customHeight="1" x14ac:dyDescent="0.25"/>
  </sheetData>
  <mergeCells count="18">
    <mergeCell ref="B3:F3"/>
    <mergeCell ref="B4:F4"/>
    <mergeCell ref="A14:A15"/>
    <mergeCell ref="B14:B15"/>
    <mergeCell ref="C14:C15"/>
    <mergeCell ref="D14:D15"/>
    <mergeCell ref="E14:E15"/>
    <mergeCell ref="A13:F13"/>
    <mergeCell ref="A73:D73"/>
    <mergeCell ref="B74:D74"/>
    <mergeCell ref="A75:F75"/>
    <mergeCell ref="F14:F15"/>
    <mergeCell ref="A63:B63"/>
    <mergeCell ref="D63:E63"/>
    <mergeCell ref="A64:B64"/>
    <mergeCell ref="D64:E64"/>
    <mergeCell ref="A70:B70"/>
    <mergeCell ref="D70:E7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BAFA-BAFD</vt:lpstr>
      <vt:lpstr>LUDOTHEQUE</vt:lpstr>
      <vt:lpstr>SEJOURS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ROBIN 441</dc:creator>
  <cp:lastModifiedBy>Sylvie LEBEAU 441</cp:lastModifiedBy>
  <dcterms:created xsi:type="dcterms:W3CDTF">2015-06-05T18:19:34Z</dcterms:created>
  <dcterms:modified xsi:type="dcterms:W3CDTF">2025-05-27T11:37:14Z</dcterms:modified>
</cp:coreProperties>
</file>