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chame388\Downloads\"/>
    </mc:Choice>
  </mc:AlternateContent>
  <xr:revisionPtr revIDLastSave="0" documentId="13_ncr:1_{BD808350-C5A8-499D-8214-B8CC34210DE7}" xr6:coauthVersionLast="47" xr6:coauthVersionMax="47" xr10:uidLastSave="{00000000-0000-0000-0000-000000000000}"/>
  <workbookProtection workbookAlgorithmName="SHA-512" workbookHashValue="SoB1Am+cWf2z0m6hoeSOqE3AcSjOweYmo5g5Gm4BnT2f0X46S1xDRBe2FICXRMFXWtu2RIwiA95MPJcVHQbcQA==" workbookSaltValue="XUHV/q/88HPZf/RWycdrRw==" workbookSpinCount="100000" lockStructure="1"/>
  <bookViews>
    <workbookView xWindow="29175" yWindow="330" windowWidth="21270" windowHeight="13380" tabRatio="989" activeTab="1" xr2:uid="{00000000-000D-0000-FFFF-FFFF00000000}"/>
  </bookViews>
  <sheets>
    <sheet name="Lisez_moi" sheetId="7" r:id="rId1"/>
    <sheet name="Données 2019_2021" sheetId="1" r:id="rId2"/>
    <sheet name="Lexique_des_intitulés" sheetId="2" r:id="rId3"/>
    <sheet name="liste_RPE" sheetId="4" r:id="rId4"/>
    <sheet name="RAM_CNIL_TERRITOIRE_2019" sheetId="3" state="hidden" r:id="rId5"/>
    <sheet name="RAM_CNIL_TERRITOIRE_2020" sheetId="5" state="hidden" r:id="rId6"/>
    <sheet name="RAM_CNIL_TERRITOIRE_2021" sheetId="6" state="hidden" r:id="rId7"/>
  </sheets>
  <definedNames>
    <definedName name="_xlnm._FilterDatabase" localSheetId="3" hidden="1">liste_RPE!$A$2:$D$88</definedName>
    <definedName name="_xlnm._FilterDatabase" localSheetId="4" hidden="1">RAM_CNIL_TERRITOIRE_2019!$A$1:$CK$87</definedName>
    <definedName name="_xlnm.Print_Area" localSheetId="1">'Données 2019_2021'!$A$1:$J$90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87" i="1"/>
  <c r="F87" i="1" s="1"/>
  <c r="G87" i="1" s="1"/>
  <c r="C86" i="1"/>
  <c r="F86" i="1" s="1"/>
  <c r="G86" i="1" s="1"/>
  <c r="C85" i="1"/>
  <c r="F85" i="1" s="1"/>
  <c r="G85" i="1" s="1"/>
  <c r="C84" i="1"/>
  <c r="C83" i="1"/>
  <c r="C82" i="1"/>
  <c r="C81" i="1"/>
  <c r="C80" i="1"/>
  <c r="C79" i="1"/>
  <c r="C78" i="1"/>
  <c r="F78" i="1" s="1"/>
  <c r="G78" i="1" s="1"/>
  <c r="C77" i="1"/>
  <c r="F77" i="1" s="1"/>
  <c r="G77" i="1" s="1"/>
  <c r="C76" i="1"/>
  <c r="C75" i="1"/>
  <c r="C74" i="1"/>
  <c r="C73" i="1"/>
  <c r="C72" i="1"/>
  <c r="C71" i="1"/>
  <c r="C70" i="1"/>
  <c r="F70" i="1" s="1"/>
  <c r="G70" i="1" s="1"/>
  <c r="C69" i="1"/>
  <c r="F69" i="1" s="1"/>
  <c r="G69" i="1" s="1"/>
  <c r="C68" i="1"/>
  <c r="C67" i="1"/>
  <c r="C66" i="1"/>
  <c r="C65" i="1"/>
  <c r="C64" i="1"/>
  <c r="C63" i="1"/>
  <c r="C62" i="1"/>
  <c r="F62" i="1" s="1"/>
  <c r="G62" i="1" s="1"/>
  <c r="C61" i="1"/>
  <c r="F61" i="1" s="1"/>
  <c r="G61" i="1" s="1"/>
  <c r="C60" i="1"/>
  <c r="C59" i="1"/>
  <c r="C58" i="1"/>
  <c r="C57" i="1"/>
  <c r="C56" i="1"/>
  <c r="C55" i="1"/>
  <c r="C54" i="1"/>
  <c r="F54" i="1" s="1"/>
  <c r="G54" i="1" s="1"/>
  <c r="C53" i="1"/>
  <c r="F53" i="1" s="1"/>
  <c r="G53" i="1" s="1"/>
  <c r="C52" i="1"/>
  <c r="C51" i="1"/>
  <c r="C50" i="1"/>
  <c r="C49" i="1"/>
  <c r="C48" i="1"/>
  <c r="C47" i="1"/>
  <c r="F47" i="1" s="1"/>
  <c r="C46" i="1"/>
  <c r="G46" i="1" s="1"/>
  <c r="C45" i="1"/>
  <c r="F45" i="1" s="1"/>
  <c r="C44" i="1"/>
  <c r="C43" i="1"/>
  <c r="C42" i="1"/>
  <c r="C41" i="1"/>
  <c r="C40" i="1"/>
  <c r="C39" i="1"/>
  <c r="C38" i="1"/>
  <c r="F38" i="1" s="1"/>
  <c r="G38" i="1" s="1"/>
  <c r="C37" i="1"/>
  <c r="F37" i="1" s="1"/>
  <c r="G37" i="1" s="1"/>
  <c r="C36" i="1"/>
  <c r="C35" i="1"/>
  <c r="C34" i="1"/>
  <c r="C33" i="1"/>
  <c r="C32" i="1"/>
  <c r="C31" i="1"/>
  <c r="C30" i="1"/>
  <c r="F30" i="1" s="1"/>
  <c r="G30" i="1" s="1"/>
  <c r="C29" i="1"/>
  <c r="F29" i="1" s="1"/>
  <c r="G29" i="1" s="1"/>
  <c r="C28" i="1"/>
  <c r="C27" i="1"/>
  <c r="C26" i="1"/>
  <c r="C25" i="1"/>
  <c r="C24" i="1"/>
  <c r="C23" i="1"/>
  <c r="C22" i="1"/>
  <c r="F22" i="1" s="1"/>
  <c r="G22" i="1" s="1"/>
  <c r="C21" i="1"/>
  <c r="F21" i="1" s="1"/>
  <c r="G21" i="1" s="1"/>
  <c r="C20" i="1"/>
  <c r="C19" i="1"/>
  <c r="C18" i="1"/>
  <c r="C17" i="1"/>
  <c r="C16" i="1"/>
  <c r="C15" i="1"/>
  <c r="C14" i="1"/>
  <c r="F14" i="1" s="1"/>
  <c r="G14" i="1" s="1"/>
  <c r="C13" i="1"/>
  <c r="F13" i="1" s="1"/>
  <c r="G13" i="1" s="1"/>
  <c r="C12" i="1"/>
  <c r="C11" i="1"/>
  <c r="C10" i="1"/>
  <c r="C9" i="1"/>
  <c r="C8" i="1"/>
  <c r="C7" i="1"/>
  <c r="C6" i="1"/>
  <c r="F6" i="1" s="1"/>
  <c r="G6" i="1" s="1"/>
  <c r="C5" i="1"/>
  <c r="F5" i="1" s="1"/>
  <c r="G5" i="1" s="1"/>
  <c r="C4" i="1"/>
  <c r="C3" i="1"/>
  <c r="B87" i="1"/>
  <c r="I87" i="1" s="1"/>
  <c r="J87" i="1" s="1"/>
  <c r="B86" i="1"/>
  <c r="I86" i="1" s="1"/>
  <c r="J86" i="1" s="1"/>
  <c r="B85" i="1"/>
  <c r="I85" i="1" s="1"/>
  <c r="J85" i="1" s="1"/>
  <c r="B84" i="1"/>
  <c r="B83" i="1"/>
  <c r="B82" i="1"/>
  <c r="I82" i="1" s="1"/>
  <c r="J82" i="1" s="1"/>
  <c r="B81" i="1"/>
  <c r="B80" i="1"/>
  <c r="B79" i="1"/>
  <c r="I79" i="1" s="1"/>
  <c r="J79" i="1" s="1"/>
  <c r="B78" i="1"/>
  <c r="I78" i="1" s="1"/>
  <c r="J78" i="1" s="1"/>
  <c r="B77" i="1"/>
  <c r="I77" i="1" s="1"/>
  <c r="J77" i="1" s="1"/>
  <c r="B76" i="1"/>
  <c r="I76" i="1" s="1"/>
  <c r="J76" i="1" s="1"/>
  <c r="B75" i="1"/>
  <c r="B74" i="1"/>
  <c r="I74" i="1" s="1"/>
  <c r="J74" i="1" s="1"/>
  <c r="B73" i="1"/>
  <c r="B72" i="1"/>
  <c r="B71" i="1"/>
  <c r="I71" i="1" s="1"/>
  <c r="J71" i="1" s="1"/>
  <c r="B70" i="1"/>
  <c r="I70" i="1" s="1"/>
  <c r="J70" i="1" s="1"/>
  <c r="B69" i="1"/>
  <c r="I69" i="1" s="1"/>
  <c r="J69" i="1" s="1"/>
  <c r="B68" i="1"/>
  <c r="I68" i="1" s="1"/>
  <c r="J68" i="1" s="1"/>
  <c r="B67" i="1"/>
  <c r="B66" i="1"/>
  <c r="I66" i="1" s="1"/>
  <c r="J66" i="1" s="1"/>
  <c r="B65" i="1"/>
  <c r="B64" i="1"/>
  <c r="B63" i="1"/>
  <c r="B62" i="1"/>
  <c r="I62" i="1" s="1"/>
  <c r="J62" i="1" s="1"/>
  <c r="B61" i="1"/>
  <c r="I61" i="1" s="1"/>
  <c r="J61" i="1" s="1"/>
  <c r="B60" i="1"/>
  <c r="I60" i="1" s="1"/>
  <c r="J60" i="1" s="1"/>
  <c r="B59" i="1"/>
  <c r="B58" i="1"/>
  <c r="I58" i="1" s="1"/>
  <c r="J58" i="1" s="1"/>
  <c r="B57" i="1"/>
  <c r="B56" i="1"/>
  <c r="B55" i="1"/>
  <c r="I55" i="1" s="1"/>
  <c r="J55" i="1" s="1"/>
  <c r="B54" i="1"/>
  <c r="I54" i="1" s="1"/>
  <c r="J54" i="1" s="1"/>
  <c r="B53" i="1"/>
  <c r="I53" i="1" s="1"/>
  <c r="J53" i="1" s="1"/>
  <c r="B52" i="1"/>
  <c r="I52" i="1" s="1"/>
  <c r="J52" i="1" s="1"/>
  <c r="B51" i="1"/>
  <c r="B50" i="1"/>
  <c r="B49" i="1"/>
  <c r="B48" i="1"/>
  <c r="B47" i="1"/>
  <c r="I47" i="1" s="1"/>
  <c r="B46" i="1"/>
  <c r="I46" i="1" s="1"/>
  <c r="B45" i="1"/>
  <c r="I45" i="1" s="1"/>
  <c r="B44" i="1"/>
  <c r="I44" i="1" s="1"/>
  <c r="J44" i="1" s="1"/>
  <c r="B43" i="1"/>
  <c r="B42" i="1"/>
  <c r="B41" i="1"/>
  <c r="B40" i="1"/>
  <c r="B39" i="1"/>
  <c r="I39" i="1" s="1"/>
  <c r="J39" i="1" s="1"/>
  <c r="B38" i="1"/>
  <c r="I38" i="1" s="1"/>
  <c r="J38" i="1" s="1"/>
  <c r="B37" i="1"/>
  <c r="I37" i="1" s="1"/>
  <c r="J37" i="1" s="1"/>
  <c r="B36" i="1"/>
  <c r="I36" i="1" s="1"/>
  <c r="J36" i="1" s="1"/>
  <c r="B35" i="1"/>
  <c r="B34" i="1"/>
  <c r="I34" i="1" s="1"/>
  <c r="J34" i="1" s="1"/>
  <c r="B33" i="1"/>
  <c r="B32" i="1"/>
  <c r="B31" i="1"/>
  <c r="I31" i="1" s="1"/>
  <c r="J31" i="1" s="1"/>
  <c r="B30" i="1"/>
  <c r="I30" i="1" s="1"/>
  <c r="J30" i="1" s="1"/>
  <c r="B29" i="1"/>
  <c r="I29" i="1" s="1"/>
  <c r="J29" i="1" s="1"/>
  <c r="B28" i="1"/>
  <c r="B27" i="1"/>
  <c r="B26" i="1"/>
  <c r="I26" i="1" s="1"/>
  <c r="J26" i="1" s="1"/>
  <c r="B25" i="1"/>
  <c r="B24" i="1"/>
  <c r="B23" i="1"/>
  <c r="I23" i="1" s="1"/>
  <c r="J23" i="1" s="1"/>
  <c r="B22" i="1"/>
  <c r="I22" i="1" s="1"/>
  <c r="J22" i="1" s="1"/>
  <c r="B21" i="1"/>
  <c r="I21" i="1" s="1"/>
  <c r="J21" i="1" s="1"/>
  <c r="B20" i="1"/>
  <c r="I20" i="1" s="1"/>
  <c r="J20" i="1" s="1"/>
  <c r="B19" i="1"/>
  <c r="B18" i="1"/>
  <c r="I18" i="1" s="1"/>
  <c r="J18" i="1" s="1"/>
  <c r="B17" i="1"/>
  <c r="B16" i="1"/>
  <c r="B15" i="1"/>
  <c r="I15" i="1" s="1"/>
  <c r="J15" i="1" s="1"/>
  <c r="B14" i="1"/>
  <c r="I14" i="1" s="1"/>
  <c r="J14" i="1" s="1"/>
  <c r="B13" i="1"/>
  <c r="I13" i="1" s="1"/>
  <c r="J13" i="1" s="1"/>
  <c r="B12" i="1"/>
  <c r="I12" i="1" s="1"/>
  <c r="J12" i="1" s="1"/>
  <c r="B11" i="1"/>
  <c r="B10" i="1"/>
  <c r="I10" i="1" s="1"/>
  <c r="J10" i="1" s="1"/>
  <c r="B9" i="1"/>
  <c r="B8" i="1"/>
  <c r="B7" i="1"/>
  <c r="I7" i="1" s="1"/>
  <c r="J7" i="1" s="1"/>
  <c r="B6" i="1"/>
  <c r="I6" i="1" s="1"/>
  <c r="J6" i="1" s="1"/>
  <c r="B5" i="1"/>
  <c r="I5" i="1" s="1"/>
  <c r="J5" i="1" s="1"/>
  <c r="B4" i="1"/>
  <c r="B3" i="1"/>
  <c r="K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4" i="1"/>
  <c r="F76" i="1"/>
  <c r="G76" i="1" s="1"/>
  <c r="F68" i="1"/>
  <c r="G68" i="1" s="1"/>
  <c r="I63" i="1"/>
  <c r="J63" i="1" s="1"/>
  <c r="F60" i="1"/>
  <c r="G60" i="1" s="1"/>
  <c r="F52" i="1"/>
  <c r="G52" i="1" s="1"/>
  <c r="J47" i="1"/>
  <c r="F44" i="1"/>
  <c r="G44" i="1" s="1"/>
  <c r="F36" i="1"/>
  <c r="G36" i="1" s="1"/>
  <c r="F28" i="1"/>
  <c r="G28" i="1" s="1"/>
  <c r="F20" i="1"/>
  <c r="G20" i="1" s="1"/>
  <c r="F12" i="1"/>
  <c r="G12" i="1" s="1"/>
  <c r="F4" i="1"/>
  <c r="G4" i="1" s="1"/>
  <c r="F74" i="1" l="1"/>
  <c r="G74" i="1" s="1"/>
  <c r="F46" i="1"/>
  <c r="F10" i="1"/>
  <c r="G10" i="1" s="1"/>
  <c r="F26" i="1"/>
  <c r="G26" i="1" s="1"/>
  <c r="F34" i="1"/>
  <c r="G34" i="1" s="1"/>
  <c r="F42" i="1"/>
  <c r="G42" i="1" s="1"/>
  <c r="F58" i="1"/>
  <c r="G58" i="1" s="1"/>
  <c r="F66" i="1"/>
  <c r="G66" i="1" s="1"/>
  <c r="F82" i="1"/>
  <c r="G82" i="1" s="1"/>
  <c r="I17" i="1"/>
  <c r="J17" i="1" s="1"/>
  <c r="I33" i="1"/>
  <c r="J33" i="1" s="1"/>
  <c r="F7" i="1"/>
  <c r="G7" i="1" s="1"/>
  <c r="F15" i="1"/>
  <c r="G15" i="1" s="1"/>
  <c r="F23" i="1"/>
  <c r="G23" i="1" s="1"/>
  <c r="F31" i="1"/>
  <c r="G31" i="1" s="1"/>
  <c r="F39" i="1"/>
  <c r="G39" i="1" s="1"/>
  <c r="G47" i="1"/>
  <c r="F55" i="1"/>
  <c r="G55" i="1" s="1"/>
  <c r="F63" i="1"/>
  <c r="G63" i="1" s="1"/>
  <c r="F71" i="1"/>
  <c r="G71" i="1" s="1"/>
  <c r="F79" i="1"/>
  <c r="G79" i="1" s="1"/>
  <c r="F33" i="1"/>
  <c r="G33" i="1" s="1"/>
  <c r="F65" i="1"/>
  <c r="G65" i="1" s="1"/>
  <c r="F84" i="1"/>
  <c r="G84" i="1" s="1"/>
  <c r="J46" i="1"/>
  <c r="I28" i="1"/>
  <c r="J28" i="1" s="1"/>
  <c r="I84" i="1"/>
  <c r="J84" i="1" s="1"/>
  <c r="F18" i="1"/>
  <c r="G18" i="1" s="1"/>
  <c r="F50" i="1"/>
  <c r="G50" i="1" s="1"/>
  <c r="I64" i="1"/>
  <c r="J64" i="1" s="1"/>
  <c r="G45" i="1"/>
  <c r="J45" i="1"/>
  <c r="I11" i="1"/>
  <c r="J11" i="1" s="1"/>
  <c r="I19" i="1"/>
  <c r="J19" i="1" s="1"/>
  <c r="F27" i="1"/>
  <c r="G27" i="1" s="1"/>
  <c r="I35" i="1"/>
  <c r="J35" i="1" s="1"/>
  <c r="F43" i="1"/>
  <c r="I51" i="1"/>
  <c r="J51" i="1" s="1"/>
  <c r="F59" i="1"/>
  <c r="G59" i="1" s="1"/>
  <c r="I67" i="1"/>
  <c r="J67" i="1" s="1"/>
  <c r="I75" i="1"/>
  <c r="J75" i="1" s="1"/>
  <c r="I83" i="1"/>
  <c r="J83" i="1" s="1"/>
  <c r="F19" i="1"/>
  <c r="G19" i="1" s="1"/>
  <c r="F24" i="1"/>
  <c r="G24" i="1" s="1"/>
  <c r="I48" i="1"/>
  <c r="F56" i="1"/>
  <c r="G56" i="1" s="1"/>
  <c r="F72" i="1"/>
  <c r="G72" i="1" s="1"/>
  <c r="F80" i="1"/>
  <c r="G80" i="1" s="1"/>
  <c r="I27" i="1"/>
  <c r="J27" i="1" s="1"/>
  <c r="I43" i="1"/>
  <c r="J43" i="1" s="1"/>
  <c r="I59" i="1"/>
  <c r="J59" i="1" s="1"/>
  <c r="F11" i="1"/>
  <c r="G11" i="1" s="1"/>
  <c r="F35" i="1"/>
  <c r="G35" i="1" s="1"/>
  <c r="G43" i="1"/>
  <c r="F51" i="1"/>
  <c r="G51" i="1" s="1"/>
  <c r="F67" i="1"/>
  <c r="G67" i="1" s="1"/>
  <c r="F75" i="1"/>
  <c r="G75" i="1" s="1"/>
  <c r="F83" i="1"/>
  <c r="G83" i="1" s="1"/>
  <c r="I9" i="1"/>
  <c r="J9" i="1" s="1"/>
  <c r="I25" i="1"/>
  <c r="J25" i="1" s="1"/>
  <c r="I41" i="1"/>
  <c r="J41" i="1" s="1"/>
  <c r="I57" i="1"/>
  <c r="J57" i="1" s="1"/>
  <c r="I65" i="1"/>
  <c r="J65" i="1" s="1"/>
  <c r="I73" i="1"/>
  <c r="J73" i="1" s="1"/>
  <c r="I81" i="1"/>
  <c r="J81" i="1" s="1"/>
  <c r="I42" i="1"/>
  <c r="J42" i="1" s="1"/>
  <c r="I50" i="1"/>
  <c r="J50" i="1" s="1"/>
  <c r="F48" i="1"/>
  <c r="F81" i="1"/>
  <c r="G81" i="1" s="1"/>
  <c r="I4" i="1"/>
  <c r="J4" i="1" s="1"/>
  <c r="F25" i="1"/>
  <c r="G25" i="1" s="1"/>
  <c r="F57" i="1"/>
  <c r="G57" i="1" s="1"/>
  <c r="F8" i="1"/>
  <c r="G8" i="1" s="1"/>
  <c r="F16" i="1"/>
  <c r="G16" i="1" s="1"/>
  <c r="F32" i="1"/>
  <c r="G32" i="1" s="1"/>
  <c r="F40" i="1"/>
  <c r="G40" i="1" s="1"/>
  <c r="G48" i="1"/>
  <c r="F64" i="1"/>
  <c r="G64" i="1" s="1"/>
  <c r="I72" i="1"/>
  <c r="J72" i="1" s="1"/>
  <c r="F9" i="1"/>
  <c r="G9" i="1" s="1"/>
  <c r="F17" i="1"/>
  <c r="G17" i="1" s="1"/>
  <c r="F49" i="1"/>
  <c r="G49" i="1" s="1"/>
  <c r="F41" i="1"/>
  <c r="G41" i="1" s="1"/>
  <c r="I49" i="1"/>
  <c r="J49" i="1" s="1"/>
  <c r="F73" i="1"/>
  <c r="G73" i="1" s="1"/>
  <c r="I8" i="1"/>
  <c r="J8" i="1" s="1"/>
  <c r="I16" i="1"/>
  <c r="J16" i="1" s="1"/>
  <c r="I24" i="1"/>
  <c r="J24" i="1" s="1"/>
  <c r="I32" i="1"/>
  <c r="J32" i="1" s="1"/>
  <c r="I40" i="1"/>
  <c r="J40" i="1" s="1"/>
  <c r="J48" i="1"/>
  <c r="I56" i="1"/>
  <c r="J56" i="1" s="1"/>
  <c r="I80" i="1"/>
  <c r="J80" i="1" s="1"/>
  <c r="F3" i="1"/>
  <c r="G3" i="1" s="1"/>
  <c r="I3" i="1"/>
  <c r="J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Agnes MAGAUD 388</author>
  </authors>
  <commentList>
    <comment ref="C1" authorId="0" shapeId="0" xr:uid="{4C2023D3-5521-4A72-B38D-9FCA400FACBA}">
      <text>
        <r>
          <rPr>
            <b/>
            <sz val="9"/>
            <color indexed="81"/>
            <rFont val="Tahoma"/>
            <family val="2"/>
          </rPr>
          <t>Agnes MAGAUD 388:</t>
        </r>
        <r>
          <rPr>
            <sz val="9"/>
            <color indexed="81"/>
            <rFont val="Tahoma"/>
            <family val="2"/>
          </rPr>
          <t xml:space="preserve">
il faut bien vérifier la présence dans la liste</t>
        </r>
      </text>
    </comment>
  </commentList>
</comments>
</file>

<file path=xl/sharedStrings.xml><?xml version="1.0" encoding="utf-8"?>
<sst xmlns="http://schemas.openxmlformats.org/spreadsheetml/2006/main" count="19190" uniqueCount="1106">
  <si>
    <t>BEAUREPAIRE</t>
  </si>
  <si>
    <t>NB ASSIS MATERNELLES ACTIVES au moins 1 fois dans l'année</t>
  </si>
  <si>
    <t xml:space="preserve">       121</t>
  </si>
  <si>
    <t xml:space="preserve">       117</t>
  </si>
  <si>
    <t>NB ASSIS MATERNELLES ACTIVES EN DECEMBRE</t>
  </si>
  <si>
    <t xml:space="preserve">       101</t>
  </si>
  <si>
    <t xml:space="preserve">       100</t>
  </si>
  <si>
    <t>NB ASSIS MATERNELLES GARDANT 1 ENFANT</t>
  </si>
  <si>
    <t xml:space="preserve">        13</t>
  </si>
  <si>
    <t xml:space="preserve">         6</t>
  </si>
  <si>
    <t xml:space="preserve">        12</t>
  </si>
  <si>
    <t>NB ASSIS MATERNELLES GARDANT 2 ENFANTS</t>
  </si>
  <si>
    <t xml:space="preserve">        14</t>
  </si>
  <si>
    <t xml:space="preserve">        15</t>
  </si>
  <si>
    <t xml:space="preserve">        21</t>
  </si>
  <si>
    <t>NB ASSIS MATERNELLES GARDANT 3 ENFANTS</t>
  </si>
  <si>
    <t xml:space="preserve">        19</t>
  </si>
  <si>
    <t xml:space="preserve">        20</t>
  </si>
  <si>
    <t>NB ASSIS MATERNELLES GARDANT 4 ENFANTS</t>
  </si>
  <si>
    <t xml:space="preserve">        22</t>
  </si>
  <si>
    <t xml:space="preserve">        27</t>
  </si>
  <si>
    <t>NB ASSIS MATERNELLES GARDANT 5 ENFANTS ET PLUS</t>
  </si>
  <si>
    <t xml:space="preserve">        33</t>
  </si>
  <si>
    <t xml:space="preserve">        28</t>
  </si>
  <si>
    <t>NB ASSIS MAT ACTIVES AGREES DEPUIS MOINS 1 AN</t>
  </si>
  <si>
    <t xml:space="preserve">         8</t>
  </si>
  <si>
    <t>NC</t>
  </si>
  <si>
    <t>NB ASSIS MAT ACTIVES AGREES DATANT DE 1 A 4 ANS</t>
  </si>
  <si>
    <t xml:space="preserve">        16</t>
  </si>
  <si>
    <t>NB ASSIS MAT ACTIVES AGREES DATANT DE 5 A 9 ANS</t>
  </si>
  <si>
    <t xml:space="preserve">        31</t>
  </si>
  <si>
    <t>NB ASSIS MAT ACTIVES AGREES DATANT DE 10 A 14 ANS</t>
  </si>
  <si>
    <t xml:space="preserve">        25</t>
  </si>
  <si>
    <t xml:space="preserve">        23</t>
  </si>
  <si>
    <t xml:space="preserve">        18</t>
  </si>
  <si>
    <t>NB ASSIS MAT ACTIVES AGREES DATANT DE 15 ANS OU PLUS</t>
  </si>
  <si>
    <t xml:space="preserve">        30</t>
  </si>
  <si>
    <t>NB ASSISTANTES MATERNELLES DE 0 A 39 ANS</t>
  </si>
  <si>
    <t xml:space="preserve">        29</t>
  </si>
  <si>
    <t>NB ASSISTANTES MATERNELLES DE 40 A 49 ANS</t>
  </si>
  <si>
    <t xml:space="preserve">        39</t>
  </si>
  <si>
    <t xml:space="preserve">        37</t>
  </si>
  <si>
    <t xml:space="preserve">        34</t>
  </si>
  <si>
    <t>NB ASSISTANTES MATERNELLES DE 50 A 59 ANS</t>
  </si>
  <si>
    <t>NB ASSISTANTES MATERNELLES DE 60 ANS OU PLUS</t>
  </si>
  <si>
    <t xml:space="preserve">         7</t>
  </si>
  <si>
    <t xml:space="preserve">         5</t>
  </si>
  <si>
    <t>NB TOTAL ENF GARDES PAR UNE ASS MAT SUR LE TERRIT</t>
  </si>
  <si>
    <t xml:space="preserve">       371</t>
  </si>
  <si>
    <t xml:space="preserve">       376</t>
  </si>
  <si>
    <t xml:space="preserve">       355</t>
  </si>
  <si>
    <t>NB ENF 0 AN GARDES PAR UNE ASSISTANTE MATERNELLE</t>
  </si>
  <si>
    <t xml:space="preserve">        50</t>
  </si>
  <si>
    <t xml:space="preserve">        49</t>
  </si>
  <si>
    <t>NB ENF 1 AN GARDES PAR UNE ASSISTANTE MATERNELLE</t>
  </si>
  <si>
    <t xml:space="preserve">        82</t>
  </si>
  <si>
    <t xml:space="preserve">        79</t>
  </si>
  <si>
    <t>NB ENF 2 ANS GARDES PAR UNE ASSISTANTE MATERNELLE</t>
  </si>
  <si>
    <t xml:space="preserve">        98</t>
  </si>
  <si>
    <t xml:space="preserve">       105</t>
  </si>
  <si>
    <t>NB ENF 3 ANS GARDES PAR UNE ASSISTANTE MATERNELLE</t>
  </si>
  <si>
    <t xml:space="preserve">        76</t>
  </si>
  <si>
    <t xml:space="preserve">        66</t>
  </si>
  <si>
    <t xml:space="preserve">        51</t>
  </si>
  <si>
    <t>NB ENF 4 ANS GARDES PAR UNE ASSISTANTE MATERNELLE</t>
  </si>
  <si>
    <t xml:space="preserve">        59</t>
  </si>
  <si>
    <t>NB ENF 5 ANS GARDES PAR UNE ASSISTANTE MATERNELLE</t>
  </si>
  <si>
    <t xml:space="preserve">        38</t>
  </si>
  <si>
    <t xml:space="preserve">        45</t>
  </si>
  <si>
    <t>NB ENF  6 ans et + GARDES PAR UNE ASSISTANTE MATERNELLE</t>
  </si>
  <si>
    <t xml:space="preserve">        36</t>
  </si>
  <si>
    <t xml:space="preserve">        42</t>
  </si>
  <si>
    <t>NB ENF RESIDANT SUR LE TERRITOIRE ET GARDES QQS LE LIEU DE GARDE</t>
  </si>
  <si>
    <t xml:space="preserve">       388</t>
  </si>
  <si>
    <t xml:space="preserve">       400</t>
  </si>
  <si>
    <t xml:space="preserve">       368</t>
  </si>
  <si>
    <t>NB ENF RESIDANT HORS COMMUNE GARDES SUR LE TERRITOIRE</t>
  </si>
  <si>
    <t xml:space="preserve">       166</t>
  </si>
  <si>
    <t xml:space="preserve">       167</t>
  </si>
  <si>
    <t xml:space="preserve">       161</t>
  </si>
  <si>
    <t>NB ENF GARDES DANS LA COMMUNE DE RESIDENCE</t>
  </si>
  <si>
    <t xml:space="preserve">       205</t>
  </si>
  <si>
    <t xml:space="preserve">       209</t>
  </si>
  <si>
    <t xml:space="preserve">       194</t>
  </si>
  <si>
    <t>NB ENF RESIDANT SUR LE TERRITOIRE ET GARDES HORS DE LA COMMUNE</t>
  </si>
  <si>
    <t xml:space="preserve">       182</t>
  </si>
  <si>
    <t xml:space="preserve">       191</t>
  </si>
  <si>
    <t xml:space="preserve">       173</t>
  </si>
  <si>
    <t>NB EMPLOYEURS D'ASSISTANTES MATERNELLES</t>
  </si>
  <si>
    <t xml:space="preserve">       320</t>
  </si>
  <si>
    <t xml:space="preserve">       334</t>
  </si>
  <si>
    <t xml:space="preserve">       308</t>
  </si>
  <si>
    <t>NB HEURES REALISEES ASS MAT</t>
  </si>
  <si>
    <t>Moyenne des heures réalisées par enfant gardé</t>
  </si>
  <si>
    <t>Moyenne Isère des heures réalisées par enfant gardé</t>
  </si>
  <si>
    <t>Rapport du nombre d' heures réalisées sur la zone par rapport à celui de l'Isère</t>
  </si>
  <si>
    <t>NB HEURES ASS MAT PAYEES PAR LES EMPLOYEURS</t>
  </si>
  <si>
    <t>Moyenne des Heures rémunérées par enfant gardé</t>
  </si>
  <si>
    <t>Moyenne Isère des Heures rémunérées par enfant gardé</t>
  </si>
  <si>
    <t>Rapport du nombre d' heures rémunérées sur la zone par rapport à celui de l'Isère</t>
  </si>
  <si>
    <t>MSA CAF NB ENFANTS 0-2 ANS CMG ASSISTANT MAT</t>
  </si>
  <si>
    <t>MSA CAF NB ENFANTS 3-5 ANS CMG ASSISTANT MAT</t>
  </si>
  <si>
    <t>MSA CAF NB ENFANTS 0-2 ANS CMG DOMICILE</t>
  </si>
  <si>
    <t/>
  </si>
  <si>
    <t>MSA CAF NB ENFANTS 3-5 ANS CMG DOMICILE</t>
  </si>
  <si>
    <t>MSA CAF NB ENFANTS 0-2 ANS CMG STRUCTURE</t>
  </si>
  <si>
    <t>MSA CAF NB ENFANTS 0-2 ANS CA PAJE TAUX PLEIN</t>
  </si>
  <si>
    <t>MSA CAF NB ENFANTS 3-5 ANS CA PAJE TAUX PLEIN</t>
  </si>
  <si>
    <t>MSA CAF NB ENFANTS 0-2 ANS CA PAJE TAUX REDUIT</t>
  </si>
  <si>
    <t>MSA CAF NB ENFANTS 3-5 ANS CA PAJE TAUX REDUIT</t>
  </si>
  <si>
    <t>MSA CAF NB ENF 0-2 ANS AEEH</t>
  </si>
  <si>
    <t>MSA CAF NB ENF 3-5 ANS AEEH</t>
  </si>
  <si>
    <t>MSA CAF NB ENFANTS 0-2 ANS</t>
  </si>
  <si>
    <t>MSA CAF NB ENFANTS 3-5 ANS</t>
  </si>
  <si>
    <t>MSA CAF NB ENFANTS 0-5 ANS</t>
  </si>
  <si>
    <t>CAF NOMBRE FAMILLES AVEC ENFANTS 0-2 ANS</t>
  </si>
  <si>
    <t xml:space="preserve">       517</t>
  </si>
  <si>
    <t xml:space="preserve">       514</t>
  </si>
  <si>
    <t xml:space="preserve">       505</t>
  </si>
  <si>
    <t>CAF NOMBRE FAMILLES AVEC ENFANTS 3_5 ANS</t>
  </si>
  <si>
    <t xml:space="preserve">       590</t>
  </si>
  <si>
    <t xml:space="preserve">       552</t>
  </si>
  <si>
    <t>CAF NOMBRE ENFANTS 0-2 ANS</t>
  </si>
  <si>
    <t xml:space="preserve">       559</t>
  </si>
  <si>
    <t xml:space="preserve">       536</t>
  </si>
  <si>
    <t>CAF NOMBRE ENFANTS 3 A 5 ANS</t>
  </si>
  <si>
    <t xml:space="preserve">       644</t>
  </si>
  <si>
    <t xml:space="preserve">       599</t>
  </si>
  <si>
    <t>NB ENFANTS 0-2 ANS CMG ASSISTANTE MAT</t>
  </si>
  <si>
    <t xml:space="preserve">       217</t>
  </si>
  <si>
    <t xml:space="preserve">       213</t>
  </si>
  <si>
    <t xml:space="preserve">       204</t>
  </si>
  <si>
    <t>NB ENFANTS 3-5 ANS CMG ASSISTANTE MAT</t>
  </si>
  <si>
    <t xml:space="preserve">       147</t>
  </si>
  <si>
    <t xml:space="preserve">       148</t>
  </si>
  <si>
    <t>NB ENFANTS 0-2 ANS CMG GARDE A DOMICILE</t>
  </si>
  <si>
    <t>NB ENFANTS 3-5 ANS CMG GARDE A DOMICILE</t>
  </si>
  <si>
    <t xml:space="preserve">         9</t>
  </si>
  <si>
    <t>NB ENFANTS 0-2 ANS CMG STRUCTURE</t>
  </si>
  <si>
    <t xml:space="preserve">        43</t>
  </si>
  <si>
    <t xml:space="preserve">        61</t>
  </si>
  <si>
    <t>NB ENFANTS 3-5 ANS CMG STRUCTURE</t>
  </si>
  <si>
    <t xml:space="preserve">        17</t>
  </si>
  <si>
    <t>NB ENFANTS 0-2 ANS CMG STRUCTURE DOMICILE</t>
  </si>
  <si>
    <t>NB ENFANTS 3-5 ANS CMG STRUCTURE DOMICILE</t>
  </si>
  <si>
    <t>NB ENFANTS 0-2 ANS CMG STRUCTURE MICRO</t>
  </si>
  <si>
    <t xml:space="preserve">        41</t>
  </si>
  <si>
    <t xml:space="preserve">        60</t>
  </si>
  <si>
    <t>NB ENFANTS 3-5 ANS CMG STRUCTURE MICRO</t>
  </si>
  <si>
    <t>NB ENFANTS 0-2 ANS MONOPARENTS AVEC EMPLOI</t>
  </si>
  <si>
    <t>NB ENFANTS 3-5 ANS MONOPARENTS AVEC EMPLOI</t>
  </si>
  <si>
    <t xml:space="preserve">        44</t>
  </si>
  <si>
    <t xml:space="preserve">        48</t>
  </si>
  <si>
    <t>NB ENFANTS 0-2 ANS MONOPARENTS CHOMEURS</t>
  </si>
  <si>
    <t>NB ENFANTS 3-5 ANS MONOPARENTS CHOMEURS</t>
  </si>
  <si>
    <t>NB ENFANTS 0-2 ANS MONOPARENTS INACTIFS</t>
  </si>
  <si>
    <t xml:space="preserve">        24</t>
  </si>
  <si>
    <t>NB ENFANTS 3-5 ANS MONOPARENTS INACTIFS</t>
  </si>
  <si>
    <t xml:space="preserve">        32</t>
  </si>
  <si>
    <t>NB ENFANTS 0-2 ANS COUPLES 2 EMPLOIS</t>
  </si>
  <si>
    <t xml:space="preserve">       297</t>
  </si>
  <si>
    <t xml:space="preserve">       306</t>
  </si>
  <si>
    <t>NB ENFANTS 3-5 ANS COUPLES 2 EMPLOIS</t>
  </si>
  <si>
    <t xml:space="preserve">       313</t>
  </si>
  <si>
    <t xml:space="preserve">       319</t>
  </si>
  <si>
    <t>NB ENFANTS 0-2 ANS COUPLES 1 CHOMEUR 1 EMPLOI</t>
  </si>
  <si>
    <t xml:space="preserve">        46</t>
  </si>
  <si>
    <t xml:space="preserve">        54</t>
  </si>
  <si>
    <t>NB ENFANTS 3-5 ANS COUPLES 1 CHOMEUR 1 EMPLOI</t>
  </si>
  <si>
    <t xml:space="preserve">        56</t>
  </si>
  <si>
    <t xml:space="preserve">        58</t>
  </si>
  <si>
    <t>NB ENFANTS 0-2 ANS COUPLES 1 EMPLOI 1 INACTIF</t>
  </si>
  <si>
    <t xml:space="preserve">       119</t>
  </si>
  <si>
    <t xml:space="preserve">       111</t>
  </si>
  <si>
    <t>NB ENFANTS 3-5 ANS COUPLES 1 EMPLOI 1 INACTIF</t>
  </si>
  <si>
    <t xml:space="preserve">       113</t>
  </si>
  <si>
    <t>NB ENFANTS 0-2 ANS COUPLES 2 CHOMEURS</t>
  </si>
  <si>
    <t>NB ENFANTS 3-5 ANS COUPLES 2 CHOMEURS</t>
  </si>
  <si>
    <t xml:space="preserve">        10</t>
  </si>
  <si>
    <t>NB ENFANTS 0-2 ANS COUPLES 1 INACTIF 1 CHOMEUR</t>
  </si>
  <si>
    <t>NB ENFANTS 3-5 ANS COUPLES 1 INACTIF 1 CHOMEUR</t>
  </si>
  <si>
    <t xml:space="preserve">        11</t>
  </si>
  <si>
    <t>NB ENFANTS 0-2 ANS COUPLES 2 INACTIFS</t>
  </si>
  <si>
    <t>NB ENFANTS 3-5 ANS COUPLES 2 INACTIFS</t>
  </si>
  <si>
    <t>NB PLACES EAJE PSU</t>
  </si>
  <si>
    <t>NB INSCRITS EAJE PSU</t>
  </si>
  <si>
    <t>NB : Lorsque les cases sont vides ou égales à « NC » le nombre est inférieur à 5 et ne peut être diffusé.</t>
  </si>
  <si>
    <t>LEXIQUE DES INTITULES</t>
  </si>
  <si>
    <t>Nombre d'assistantes maternelles agréées ayant travaillé au cours du mois de novembre (mois observation) ou l'un des 12 mois précédents - il s'agit du lieu de garde. Source fichiers CNT-PAJEMPLOI</t>
  </si>
  <si>
    <t xml:space="preserve">
Nombre d'assistantes maternelles agréées, actives au cours du mois de décembre (mois observation) et gardant 1 enfant - il s'agit du lieu de garde.
</t>
  </si>
  <si>
    <t>Seuls les enfants de moins de 6 ans sont pris en compte.</t>
  </si>
  <si>
    <t>Les enfants gardés résident ou non dans la commune de l'assistante maternelle. Source fichiers CNT-PAJEMPLOI</t>
  </si>
  <si>
    <r>
      <t xml:space="preserve">NB ASSIS MATERNELLES GARDANT x ENFANT </t>
    </r>
    <r>
      <rPr>
        <sz val="9"/>
        <color indexed="8"/>
        <rFont val="Arial"/>
        <family val="2"/>
      </rPr>
      <t>(x étant la variable du nombre d’enfants)</t>
    </r>
  </si>
  <si>
    <t xml:space="preserve">Nombre d'assistantes maternelles agréées, actives au cours du mois de décembre (mois observation) et gardant x enfant - il s'agit du lieu de garde.
</t>
  </si>
  <si>
    <t>Nombre d'assistantes maternelles :</t>
  </si>
  <si>
    <t>ayant gardé au moins un enfant de moins de 6 ans au cours du mois de décembre (mois d'observation) et</t>
  </si>
  <si>
    <t>agréées depuis moins d'un an ou dont la date d'agrément n'est pas renseignée ou est postérieure à la date de référence. Il s'agit du lieu de garde. Source fichiers CNT-PAJEMPLOI</t>
  </si>
  <si>
    <r>
      <t xml:space="preserve">NB ASSIS MAT ACTIVES AGREES DATANT DE y A z ANS </t>
    </r>
    <r>
      <rPr>
        <sz val="9"/>
        <color indexed="8"/>
        <rFont val="Arial"/>
        <family val="2"/>
      </rPr>
      <t>(y et z étant des variables pour délimiter les tranches de durée d’agrément)</t>
    </r>
  </si>
  <si>
    <t>agréées depuis y à z ans. Il s'agit du lieu de garde. Source fichiers CNT-PAJEMPLOI</t>
  </si>
  <si>
    <r>
      <t xml:space="preserve">NB ASSISTANTES MATERNELLES DE c A d ANS </t>
    </r>
    <r>
      <rPr>
        <sz val="9"/>
        <color indexed="8"/>
        <rFont val="Arial"/>
        <family val="2"/>
      </rPr>
      <t>(c et d étant des variables pour délimiter les tranches d’âges des assistantes maternelles)</t>
    </r>
  </si>
  <si>
    <t>Nombre d'assistantes maternelles agréées, ayant gardé au moins un enfant de moins de 6 ans au cours du mois de décembre (mois observation) et âgées de c à d ans - il s'agit du lieu de garde. Source fichiers CNT-PAJEMPLOI</t>
  </si>
  <si>
    <t>Nombre d'enfants gardés par une assistante maternelle - il s'agit du lieu de garde. Source fichiers CNT-PAJEMPLOI</t>
  </si>
  <si>
    <t>Nombre d'enfants de moins de 1 an, gardés par une assistante maternelle sur le mois de décembre (mois observation) - il s'agit du lieu de résidence de l'enfant. - il s'agit du lieu de résidence de l'enfant. Source fichiers CNT-PAJEMPLOI L'assistante maternelle réside ou non dans la commune des enfants gardés.</t>
  </si>
  <si>
    <r>
      <t xml:space="preserve">NB ENF e ANS GARDES PAR UNE ASSISTANTE MATERNELLE </t>
    </r>
    <r>
      <rPr>
        <sz val="9"/>
        <color indexed="8"/>
        <rFont val="Arial"/>
        <family val="2"/>
      </rPr>
      <t>(e étant une variable désignant l’age de l’enfant)</t>
    </r>
  </si>
  <si>
    <t>Nombre d'enfants de e ans, gardés par une assistante maternelle sur le mois de décembre (mois observation) - il s'agit du lieu de résidence de l'enfant. Source fichiers CNT-PAJEMPLOI L'assistante maternelle réside ou non dans la commune des enfants gardés.</t>
  </si>
  <si>
    <t>NB ENF 6 ans et + GARDES PAR UNE ASSISTANTE MATERNELLE</t>
  </si>
  <si>
    <t>Nombre d'enfants "hors champ" : ayant plus de 5 ans, gardés par une assistante maternelle sur le mois de décembre (mois observation) - il s'agit du lieu de résidence de l'enfant. Source fichiers CNT-PAJEMPLOI</t>
  </si>
  <si>
    <t>Nombre d'enfants résidant, gardés par une assistante maternelle sur le mois de décembre (mois observation) - il s'agit du lieu de résidence de l'enfant. Source fichiers CNT-PAJEMPLOI</t>
  </si>
  <si>
    <t>Nombre d'enfants gardés par une assistante maternelle sur le mois de décembre (mois observation), résidant hors de leur commune de garde. Source fichiers CNT-PAJEMPLOI</t>
  </si>
  <si>
    <t>Nombre d'enfants gardés par une assistante maternelle sur le mois de décembre (mois observation), dans leur commune de résidence. Source fichiers CNT-PAJEMPLOI</t>
  </si>
  <si>
    <t>Nombre d'enfants gardés par une assistante maternelle sur le mois de décembre (mois observation), hors de leur commune de résidence. Source fichiers CNT-PAJEMPLOI</t>
  </si>
  <si>
    <t>Nombre d'employeurs ayant au moins un enfant de moins de 6 ans gardé par une assistante maternelle agréée, en décembre (mois observation) - il s'agit du lieu de résidence de l'employeur. Source fichiers CNT-PAJEMPLOI L'assistante maternelle réside ou non dans la commune de son ou ses employeur(s).</t>
  </si>
  <si>
    <t>Nombre d'heures réalisées par les assistantes maternelles ayant gardé au moins un enfant de moins de 6 ans au cours du mois de décembre (mois observation) ; il s'agit du cumul des heures normales, complémentaires et majorées. Source fichiers CNT-PAJEMPLOI</t>
  </si>
  <si>
    <t>Nombre d'heures payées par les employeurs des assistantes maternelles actives en décembre (mois de référence) ; il s'agit du cumul des heures normales, complémentaires et majorées.</t>
  </si>
  <si>
    <t>L'employeur a au moins un enfant de moins de 6 ans gardé par une assistante maternelle.Source fichiers CNT-PAJEMPLOI</t>
  </si>
  <si>
    <t>Correspond au nombre d'enfants de 0 à 2 ans bénéficiaires de complément mode de garde assistante maternelle relevant de la Mutualité sociale agricole (MSA) et de la CAF. Observation en décembre. Source fichiers MSA et CAF</t>
  </si>
  <si>
    <t>Correspond au nombre d'enfants de 3 à 5 ans bénéficiaires de complément mode de garde assistante maternelle (ou de l'AFEAMA) relevant de la Mutualité sociale agricole (MSA) et de la CA F. Observation en décembre. . Source fichiers MSA et CAF</t>
  </si>
  <si>
    <t>Correspond au nombre d'enfants de 0 à 2 ans bénéficiaires de complément mode de garde domicile (ou de l'AGED) relevant de la Mutualité sociale agricole (MSA) et de la CAF. Observation en décembre. Source fichiers MSA et CAF</t>
  </si>
  <si>
    <t>Correspond au nombre d'enfants de 3 à 5 ans bénéficiaires de complément mode de garde domicile (ou de l'AGED) relevant de la Mutualité sociale agricole (MSA) et de la CAF. Observation en décembre. Source fichiers MSA et CAF.</t>
  </si>
  <si>
    <t>MSA CAF nombre d'enfants de 0 à 2 ans révolus, d'allocataires bénéficiaires de CMG (complément mode de garde) par une structure d'accueil (association, entreprise agréée, micro-crèches) gérés par la Mutualité sociale agricole (MSA) et la CAF. Source fichiers MSA et CAF</t>
  </si>
  <si>
    <t>Correspond au nombre d'enfants de 0 à 2 ans bénéficiaires du complément libre choix d'activité à taux plein, allocataires relevant de la Mutualité sociale agricole (MSA) et de la CAF. Observation en décembre. Source fichiers MSA et CAF</t>
  </si>
  <si>
    <t>Correspond au nombre d'enfants de 3 à 5 ans bénéficiaires du complément libre choix d'activité à taux plein, allocataires relevant de la Mutualité sociale agricole (MSA) et de la CAF. Observation en décembre. Source fichiers MSA et CAF</t>
  </si>
  <si>
    <t>Correspond au nombre d'enfants de 0 à 2 ans bénéficiaires de complément libre choix d'activité taux réduit, allocataires relevant de la Mutualité sociale agricole (MSA) et de la CAF. Observation en décembre. Source fichiers MSA et CAF</t>
  </si>
  <si>
    <t>Correspond au nombre d'enfants de 3 à 5 ans bénéficiaires de complément libre choix d'activité taux réduit, allocataires relevant de la Mutualité sociale agricole (MSA) et de la CAF. Observation en décembre. Source fichiers MSA et CAF</t>
  </si>
  <si>
    <t>Correspond au nombre d'enfants de 0 à 2 ans bénéficiaires de l'allocation pour l'éducation de l'enfant handicapé, relevant de la Mutualité sociale agricole (MSA) et de la CAF. Observat ion en décembre. Source fichiers MSA et CAF</t>
  </si>
  <si>
    <t>Correspond au nombre d'enfants de 3 à 5 ans bénéficiaires de l'allocation pour l'éducation de l'enfant handicapé, relevant de la Mutualité sociale agricole (MSA) et de la CAF. Observat ion en décembre. Source fichiers MSA et CAF</t>
  </si>
  <si>
    <t>Correspond au nombre d'enfants de 0 à 2 ans des familles relevant de la Mutualité sociale agricole (MSA) et de la CAF. Source fichiers MSA et CAF.</t>
  </si>
  <si>
    <t>Correspond au nombre d'enfants de 3 à 5 ans des familles relevant de la Mutualité sociale agricole (MSA) et de la CAF. Source fichiers MSA et CAF.</t>
  </si>
  <si>
    <t>Correspond au nombre d'enfants de 0 à 5 ans des familles relevant de la Mutualité sociale agricole (MSA) et de la CAF. Source fichiers MSA et CAF</t>
  </si>
  <si>
    <t>Nombre de familles avec enfant(s) à charge de 0 à 2 ans révolus (y compris les enfants nés en décembre de l'année de référence).</t>
  </si>
  <si>
    <t>Nombre de familles avec enfant(s) à charge de 3 à 5 ans révolus (y compris les enfants nés en décembre de l'année de référence).</t>
  </si>
  <si>
    <t>Nombre d'enfants à charge de 0 à 2 ans révolus (y compris les enfants nés en décembre de l'année de référence).</t>
  </si>
  <si>
    <t>Nombre d'enfants à charge de 3 à 5 ans révolus (y compris les enfants nés en décembre de l'année de référence).</t>
  </si>
  <si>
    <t>Nombre d'enfants de 0 à 2 ans révolus, d'allocataires bénéficiaires du CMG (complément mode de garde) pour l'assistante maternelle, versable pour mois de référence. NB : les enfants ayant 3 ans en décembre sont inclus. Les enfants gardés en horaires spécifiques sont inclus.(Age observé au 1er jour du mois concerné jusqu'au mois anniversaire des 3 ans).</t>
  </si>
  <si>
    <t>Nombre d'enfants de 3 à 5 ans révolus, d'allocataires bénéficiaires du CMG (complément mode de garde) pour l'assistante maternelle, versable pour mois de référence. NB : les enfants ayant 3 ans en décembre sont inclus. Les enfants gardés en horaires spécifiques sont inclus.(Age observé au 1er jour du mois concerné jusqu'au mois anniversaire des 6 ans).</t>
  </si>
  <si>
    <t>Nombre d'enfants à charge de 0 à 2 ans révolus, d'allocataires bénéficiaires du CMG (complément mode de garde) en garde à domicile, pour le mois de référence.(Age regardé au 1 er jour du mois concerné).</t>
  </si>
  <si>
    <t>Nombre d'enfants à charge de 3 à 5 ans révolus, d'allocataires bénéficiaires du CMG (complément mode de garde) en garde à domicile, pour le mois de référence.(Age regardé au 1 er jour du mois concerné).</t>
  </si>
  <si>
    <t>Nb d'enfants de 0 à 2 ans révolus, d'allocataires bénéficiaires du CMG (complément mode de garde) par une structure d'accueil (PJ5) : association, entreprise agréée, micro-crèche, pour le mois de référence.(Age au 1er jour du mois concerné)</t>
  </si>
  <si>
    <t>Nb d'enfants de 3 à 5 ans révolus, d'allocataires bénéficiaires du CMG (complément mode de garde) par une structure d'accueil (PJ5) : association, entreprise agréée, micro-crèche, pour le mois de référence.(Age au 1er jour du mois concerné)</t>
  </si>
  <si>
    <t>Nombre denfants de 0 à 2 ans révolus, d'allocataires bénéficiaires du CMG (complément mode de garde) par une structure d'accueil (PJ5) : association, entreprise agréée, micro-crèche, de type accueil à domicile, pour le mois de référence.</t>
  </si>
  <si>
    <t>Nombre denfants de 3 à 5 ans révolus, d'allocataires bénéficiaires du CMG (complément mode de garde) par une structure d'accueil (PJ5) : association, entreprise agréée, micro-crèche, de type accueil à domicile, pour le mois de référence.</t>
  </si>
  <si>
    <t>Nombre denfants de 0 à 2 ans révolus, d'allocataires bénéficiaires du CMG (complément mode de garde) par une structure d'accueil (PJ5) : de type micro-crèche, pour le mois de référenc e.</t>
  </si>
  <si>
    <t>Nombre denfants de 3 à 5 ans révolus, d'allocataires bénéficiaires du CMG (complément mode de garde) par une structure d'accueil (PJ5) : de type micro-crèche, pour le mois de référenc e.</t>
  </si>
  <si>
    <t>Nombre d'enfants à charge de 0 à 2 ans révolus, d'allocataires monoparents, actifs avec emploi.</t>
  </si>
  <si>
    <t>Nombre d'enfants à charge de 3 à 5 ans révolus, d'allocataires monoparents, actifs avec emploi.</t>
  </si>
  <si>
    <t>Nombre d'enfants à charge de 0 à 2 ans révolus, d'allocataires monoparents au chômage</t>
  </si>
  <si>
    <t>Nombre d'enfants à charge de 3 à 5 ans révolus, d'allocataires monoparents au chômage</t>
  </si>
  <si>
    <t>Nombre d'enfants à charge de 0 à 2 ans révolus, d'allocataires monoparents inactifs</t>
  </si>
  <si>
    <t>Nombre d'enfants à charge de 3 à 5 ans révolus, d'allocataires monoparents inactifs</t>
  </si>
  <si>
    <t>Nombre d'enfants à charge de 0 à 2 ans révolus, d'allocataires en couple, les 2 personnes du couple sont actifs avec un emploi.</t>
  </si>
  <si>
    <t>Nombre d'enfants à charge de 3 à 5 ans révolus, d'allocataires en couple, les 2 personnes du couple sont actifs avec un emploi.</t>
  </si>
  <si>
    <t>Nombre d'enfants à charge de 0 à 2 ans révolus, d'allocataires en couple, avec un parent au chômage et un parent avec emploi.</t>
  </si>
  <si>
    <t>Nombre d'enfants à charge de 3 à 5 ans révolus, d'allocataires en couple, avec un parent au chômage et un parent avec emploi.</t>
  </si>
  <si>
    <t>Nombre d'enfants à charge de 0 à 2 ans révolus, d'allocataires en couple, avec un parent avec emploi et un parent inactif.</t>
  </si>
  <si>
    <t>Nombre d'enfants à charge de 3 à 5 ans révolus, d'allocataires en couple, avec un parent avec emploi et un parent inactif.</t>
  </si>
  <si>
    <t>Nombre d'enfants à charge de 0 à 2 ans révolus, d'allocataires en couple, avec les deux parents au chômage.</t>
  </si>
  <si>
    <t>Nombre d'enfants à charge de 3 à 5 ans révolus, d'allocataires en couple, avec les deux parents au chômage.</t>
  </si>
  <si>
    <t>Nombre d'enfants à charge de 0 à 2 ans révolus, d'allocataires en couple, avec un parent inactif et un parent au chômage.</t>
  </si>
  <si>
    <t>Nombre d'enfants à charge de 3 à 5 ans révolus, d'allocataires en couple, avec un parent inactif et un parent au chômage.</t>
  </si>
  <si>
    <t>Nombre d'enfants à charge de 0 à 2 ans révolus, d'allocataires en couple, avec les deux parents inactifs.</t>
  </si>
  <si>
    <t>Nombre d'enfants à charge de 3 à 5 ans révolus, d'allocataires en couple, avec les deux parents inactifs.</t>
  </si>
  <si>
    <t>Il s'agit du nombre de places attribuées par la PMI en accueil collectif (crèches collectives, les haltes-garderies et les multi-accueils), en accueil familial,  en accueil parental, en micro-crêche PSU ou accueil mixte (crèches collectives, haltes-garderies, multi-accueils) pour des enfants de 0 à 5 ans révolus (moins de 6 ans), pour les équipements actifs au 31/12 de l'année N.</t>
  </si>
  <si>
    <t>Il s'agit du nombre d'enfants inscrits dans un équipement d'accueil collectif (crèches collectives, haltes-garderies, multi-accueils), en accueil familial,  en accueil parental, en micro-crêche PSU ou accueil mixte (crèches collectives, haltes-garderies, multi-accueils) actif au 31/12/année référence.</t>
  </si>
  <si>
    <t>Nom du département bis</t>
  </si>
  <si>
    <t>NUM RAM</t>
  </si>
  <si>
    <t>NOM DU RAM</t>
  </si>
  <si>
    <t>NB ENF RESIDANT HORS COMMUNE GARDE</t>
  </si>
  <si>
    <t>Rapport du nombre d'heures rémunérées sur la zone par rapport à celui de l'Isère</t>
  </si>
  <si>
    <t>CAF NOMBRE FAMILLES AVEC ENFANTS 3-5 ANS</t>
  </si>
  <si>
    <t>"SUM_of_'NB PLACES EAJE PSU'"n</t>
  </si>
  <si>
    <t>"SUM_of_'NB INSCRITS EAJE PSU'"n</t>
  </si>
  <si>
    <t>Territoire</t>
  </si>
  <si>
    <t>Isère</t>
  </si>
  <si>
    <t>RPE BIC La Côte St André</t>
  </si>
  <si>
    <t xml:space="preserve">       253</t>
  </si>
  <si>
    <t xml:space="preserve">       207</t>
  </si>
  <si>
    <t xml:space="preserve">        70</t>
  </si>
  <si>
    <t xml:space="preserve">        62</t>
  </si>
  <si>
    <t xml:space="preserve">        73</t>
  </si>
  <si>
    <t xml:space="preserve">       742</t>
  </si>
  <si>
    <t xml:space="preserve">       184</t>
  </si>
  <si>
    <t xml:space="preserve">       130</t>
  </si>
  <si>
    <t xml:space="preserve">       106</t>
  </si>
  <si>
    <t xml:space="preserve">        81</t>
  </si>
  <si>
    <t xml:space="preserve">       784</t>
  </si>
  <si>
    <t xml:space="preserve">       318</t>
  </si>
  <si>
    <t xml:space="preserve">       424</t>
  </si>
  <si>
    <t xml:space="preserve">       346</t>
  </si>
  <si>
    <t xml:space="preserve">       654</t>
  </si>
  <si>
    <t xml:space="preserve">      1013</t>
  </si>
  <si>
    <t xml:space="preserve">      1128</t>
  </si>
  <si>
    <t xml:space="preserve">      1074</t>
  </si>
  <si>
    <t xml:space="preserve">      1223</t>
  </si>
  <si>
    <t xml:space="preserve">       423</t>
  </si>
  <si>
    <t xml:space="preserve">       277</t>
  </si>
  <si>
    <t xml:space="preserve">        35</t>
  </si>
  <si>
    <t xml:space="preserve">        40</t>
  </si>
  <si>
    <t xml:space="preserve">       595</t>
  </si>
  <si>
    <t xml:space="preserve">       664</t>
  </si>
  <si>
    <t xml:space="preserve">       123</t>
  </si>
  <si>
    <t xml:space="preserve">       112</t>
  </si>
  <si>
    <t xml:space="preserve">       223</t>
  </si>
  <si>
    <t xml:space="preserve">       225</t>
  </si>
  <si>
    <t>Entre Bourne et Bièvre</t>
  </si>
  <si>
    <t>RPE de l'OISANS</t>
  </si>
  <si>
    <t xml:space="preserve">       120</t>
  </si>
  <si>
    <t xml:space="preserve">        72</t>
  </si>
  <si>
    <t xml:space="preserve">       239</t>
  </si>
  <si>
    <t xml:space="preserve">       250</t>
  </si>
  <si>
    <t xml:space="preserve">       266</t>
  </si>
  <si>
    <t xml:space="preserve">       274</t>
  </si>
  <si>
    <t xml:space="preserve">        67</t>
  </si>
  <si>
    <t xml:space="preserve">        55</t>
  </si>
  <si>
    <t xml:space="preserve">       157</t>
  </si>
  <si>
    <t xml:space="preserve">       168</t>
  </si>
  <si>
    <t>Montagnes et Plateaux</t>
  </si>
  <si>
    <t>AIPE</t>
  </si>
  <si>
    <t xml:space="preserve">       152</t>
  </si>
  <si>
    <t xml:space="preserve">       132</t>
  </si>
  <si>
    <t xml:space="preserve">        26</t>
  </si>
  <si>
    <t xml:space="preserve">        53</t>
  </si>
  <si>
    <t xml:space="preserve">       470</t>
  </si>
  <si>
    <t xml:space="preserve">       215</t>
  </si>
  <si>
    <t xml:space="preserve">       301</t>
  </si>
  <si>
    <t xml:space="preserve">       399</t>
  </si>
  <si>
    <t xml:space="preserve">       655</t>
  </si>
  <si>
    <t xml:space="preserve">       743</t>
  </si>
  <si>
    <t xml:space="preserve">       712</t>
  </si>
  <si>
    <t xml:space="preserve">       806</t>
  </si>
  <si>
    <t xml:space="preserve">       295</t>
  </si>
  <si>
    <t xml:space="preserve">       151</t>
  </si>
  <si>
    <t xml:space="preserve">        85</t>
  </si>
  <si>
    <t xml:space="preserve">       420</t>
  </si>
  <si>
    <t xml:space="preserve">       499</t>
  </si>
  <si>
    <t xml:space="preserve">       107</t>
  </si>
  <si>
    <t>Bièvre Voiron Chartreuse</t>
  </si>
  <si>
    <t>RPE SMVIC</t>
  </si>
  <si>
    <t xml:space="preserve">       275</t>
  </si>
  <si>
    <t xml:space="preserve">       237</t>
  </si>
  <si>
    <t xml:space="preserve">        88</t>
  </si>
  <si>
    <t xml:space="preserve">        57</t>
  </si>
  <si>
    <t xml:space="preserve">        94</t>
  </si>
  <si>
    <t xml:space="preserve">        71</t>
  </si>
  <si>
    <t xml:space="preserve">       929</t>
  </si>
  <si>
    <t xml:space="preserve">       220</t>
  </si>
  <si>
    <t xml:space="preserve">       155</t>
  </si>
  <si>
    <t xml:space="preserve">       153</t>
  </si>
  <si>
    <t xml:space="preserve">       965</t>
  </si>
  <si>
    <t xml:space="preserve">       402</t>
  </si>
  <si>
    <t xml:space="preserve">       527</t>
  </si>
  <si>
    <t xml:space="preserve">       438</t>
  </si>
  <si>
    <t xml:space="preserve">       795</t>
  </si>
  <si>
    <t xml:space="preserve">      1104</t>
  </si>
  <si>
    <t xml:space="preserve">      1253</t>
  </si>
  <si>
    <t xml:space="preserve">      1181</t>
  </si>
  <si>
    <t xml:space="preserve">      1366</t>
  </si>
  <si>
    <t xml:space="preserve">       528</t>
  </si>
  <si>
    <t xml:space="preserve">       390</t>
  </si>
  <si>
    <t xml:space="preserve">        65</t>
  </si>
  <si>
    <t xml:space="preserve">       659</t>
  </si>
  <si>
    <t xml:space="preserve">       825</t>
  </si>
  <si>
    <t xml:space="preserve">       136</t>
  </si>
  <si>
    <t xml:space="preserve">       133</t>
  </si>
  <si>
    <t xml:space="preserve">       195</t>
  </si>
  <si>
    <t>CC COEUR DE CHARTREUSE</t>
  </si>
  <si>
    <t xml:space="preserve">        89</t>
  </si>
  <si>
    <t xml:space="preserve">       354</t>
  </si>
  <si>
    <t xml:space="preserve">        47</t>
  </si>
  <si>
    <t xml:space="preserve">       103</t>
  </si>
  <si>
    <t xml:space="preserve">       345</t>
  </si>
  <si>
    <t xml:space="preserve">       183</t>
  </si>
  <si>
    <t xml:space="preserve">       170</t>
  </si>
  <si>
    <t xml:space="preserve">       175</t>
  </si>
  <si>
    <t xml:space="preserve">       270</t>
  </si>
  <si>
    <t xml:space="preserve">       425</t>
  </si>
  <si>
    <t xml:space="preserve">       455</t>
  </si>
  <si>
    <t xml:space="preserve">       461</t>
  </si>
  <si>
    <t xml:space="preserve">       502</t>
  </si>
  <si>
    <t xml:space="preserve">       230</t>
  </si>
  <si>
    <t xml:space="preserve">        86</t>
  </si>
  <si>
    <t xml:space="preserve">       288</t>
  </si>
  <si>
    <t xml:space="preserve">       304</t>
  </si>
  <si>
    <t xml:space="preserve">        77</t>
  </si>
  <si>
    <t>RPE DU TRIEVES</t>
  </si>
  <si>
    <t xml:space="preserve">        69</t>
  </si>
  <si>
    <t xml:space="preserve">        64</t>
  </si>
  <si>
    <t xml:space="preserve">       137</t>
  </si>
  <si>
    <t xml:space="preserve">       216</t>
  </si>
  <si>
    <t xml:space="preserve">       279</t>
  </si>
  <si>
    <t xml:space="preserve">       228</t>
  </si>
  <si>
    <t xml:space="preserve">       307</t>
  </si>
  <si>
    <t xml:space="preserve">        95</t>
  </si>
  <si>
    <t xml:space="preserve">       190</t>
  </si>
  <si>
    <t>Ram du Haut Gresivaudan</t>
  </si>
  <si>
    <t xml:space="preserve">        63</t>
  </si>
  <si>
    <t xml:space="preserve">       179</t>
  </si>
  <si>
    <t xml:space="preserve">       177</t>
  </si>
  <si>
    <t xml:space="preserve">       257</t>
  </si>
  <si>
    <t xml:space="preserve">       299</t>
  </si>
  <si>
    <t xml:space="preserve">        90</t>
  </si>
  <si>
    <t xml:space="preserve">       164</t>
  </si>
  <si>
    <t xml:space="preserve">        52</t>
  </si>
  <si>
    <t>Grésivaudan</t>
  </si>
  <si>
    <t>RPE du Granier</t>
  </si>
  <si>
    <t xml:space="preserve">        80</t>
  </si>
  <si>
    <t xml:space="preserve">       282</t>
  </si>
  <si>
    <t xml:space="preserve">        78</t>
  </si>
  <si>
    <t xml:space="preserve">       256</t>
  </si>
  <si>
    <t xml:space="preserve">       276</t>
  </si>
  <si>
    <t xml:space="preserve">       193</t>
  </si>
  <si>
    <t xml:space="preserve">       206</t>
  </si>
  <si>
    <t>RPE Le Fontanil Cornillon</t>
  </si>
  <si>
    <t xml:space="preserve">        97</t>
  </si>
  <si>
    <t xml:space="preserve">       109</t>
  </si>
  <si>
    <t>Grenoble Alpes Métropole</t>
  </si>
  <si>
    <t>RPE Secteur Les Abrets en Dauphiné</t>
  </si>
  <si>
    <t xml:space="preserve">       140</t>
  </si>
  <si>
    <t xml:space="preserve">       271</t>
  </si>
  <si>
    <t xml:space="preserve">       339</t>
  </si>
  <si>
    <t xml:space="preserve">       378</t>
  </si>
  <si>
    <t xml:space="preserve">        93</t>
  </si>
  <si>
    <t xml:space="preserve">       180</t>
  </si>
  <si>
    <t>Les Vallons Dauphinois</t>
  </si>
  <si>
    <t>RPE du Tour du Lac</t>
  </si>
  <si>
    <t xml:space="preserve">       178</t>
  </si>
  <si>
    <t xml:space="preserve">       189</t>
  </si>
  <si>
    <t xml:space="preserve">       115</t>
  </si>
  <si>
    <t xml:space="preserve">       129</t>
  </si>
  <si>
    <t xml:space="preserve">       149</t>
  </si>
  <si>
    <t xml:space="preserve">       181</t>
  </si>
  <si>
    <t>CLAIX</t>
  </si>
  <si>
    <t xml:space="preserve">       186</t>
  </si>
  <si>
    <t xml:space="preserve">       196</t>
  </si>
  <si>
    <t xml:space="preserve">       236</t>
  </si>
  <si>
    <t xml:space="preserve">        83</t>
  </si>
  <si>
    <t xml:space="preserve">       142</t>
  </si>
  <si>
    <t xml:space="preserve">       176</t>
  </si>
  <si>
    <t>RPE du Sud Grésivaudan</t>
  </si>
  <si>
    <t xml:space="preserve">       229</t>
  </si>
  <si>
    <t xml:space="preserve">       199</t>
  </si>
  <si>
    <t xml:space="preserve">       255</t>
  </si>
  <si>
    <t xml:space="preserve">       125</t>
  </si>
  <si>
    <t>DOMENE - RPE LE RELAIS BLEU</t>
  </si>
  <si>
    <t xml:space="preserve">       165</t>
  </si>
  <si>
    <t xml:space="preserve">       174</t>
  </si>
  <si>
    <t>ECHIROLLES</t>
  </si>
  <si>
    <t xml:space="preserve">       110</t>
  </si>
  <si>
    <t xml:space="preserve">       285</t>
  </si>
  <si>
    <t xml:space="preserve">       259</t>
  </si>
  <si>
    <t xml:space="preserve">       203</t>
  </si>
  <si>
    <t xml:space="preserve">       226</t>
  </si>
  <si>
    <t xml:space="preserve">      1334</t>
  </si>
  <si>
    <t xml:space="preserve">      1322</t>
  </si>
  <si>
    <t xml:space="preserve">      1506</t>
  </si>
  <si>
    <t xml:space="preserve">      1488</t>
  </si>
  <si>
    <t xml:space="preserve">        74</t>
  </si>
  <si>
    <t xml:space="preserve">        87</t>
  </si>
  <si>
    <t xml:space="preserve">       126</t>
  </si>
  <si>
    <t xml:space="preserve">       146</t>
  </si>
  <si>
    <t xml:space="preserve">       412</t>
  </si>
  <si>
    <t xml:space="preserve">       139</t>
  </si>
  <si>
    <t xml:space="preserve">       135</t>
  </si>
  <si>
    <t xml:space="preserve">       466</t>
  </si>
  <si>
    <t xml:space="preserve">       386</t>
  </si>
  <si>
    <t xml:space="preserve">       118</t>
  </si>
  <si>
    <t>EYBENS - RPE LE JARDIN DES COULEURS</t>
  </si>
  <si>
    <t xml:space="preserve">        91</t>
  </si>
  <si>
    <t xml:space="preserve">       430</t>
  </si>
  <si>
    <t xml:space="preserve">       249</t>
  </si>
  <si>
    <t>FONTAINE</t>
  </si>
  <si>
    <t xml:space="preserve">        99</t>
  </si>
  <si>
    <t xml:space="preserve">       289</t>
  </si>
  <si>
    <t xml:space="preserve">       757</t>
  </si>
  <si>
    <t xml:space="preserve">       673</t>
  </si>
  <si>
    <t xml:space="preserve">       848</t>
  </si>
  <si>
    <t xml:space="preserve">       731</t>
  </si>
  <si>
    <t xml:space="preserve">       210</t>
  </si>
  <si>
    <t xml:space="preserve">       329</t>
  </si>
  <si>
    <t xml:space="preserve">       268</t>
  </si>
  <si>
    <t>SICSOC</t>
  </si>
  <si>
    <t xml:space="preserve">       198</t>
  </si>
  <si>
    <t xml:space="preserve">       340</t>
  </si>
  <si>
    <t xml:space="preserve">       375</t>
  </si>
  <si>
    <t xml:space="preserve">       362</t>
  </si>
  <si>
    <t xml:space="preserve">       408</t>
  </si>
  <si>
    <t xml:space="preserve">       248</t>
  </si>
  <si>
    <t xml:space="preserve">       254</t>
  </si>
  <si>
    <t>GRENOBLE</t>
  </si>
  <si>
    <t xml:space="preserve">       515</t>
  </si>
  <si>
    <t xml:space="preserve">       116</t>
  </si>
  <si>
    <t xml:space="preserve">       122</t>
  </si>
  <si>
    <t xml:space="preserve">      1235</t>
  </si>
  <si>
    <t xml:space="preserve">       326</t>
  </si>
  <si>
    <t xml:space="preserve">      1160</t>
  </si>
  <si>
    <t xml:space="preserve">       192</t>
  </si>
  <si>
    <t xml:space="preserve">      1043</t>
  </si>
  <si>
    <t xml:space="preserve">      1012</t>
  </si>
  <si>
    <t xml:space="preserve">      4656</t>
  </si>
  <si>
    <t xml:space="preserve">      4357</t>
  </si>
  <si>
    <t xml:space="preserve">      5134</t>
  </si>
  <si>
    <t xml:space="preserve">      4862</t>
  </si>
  <si>
    <t xml:space="preserve">       906</t>
  </si>
  <si>
    <t xml:space="preserve">       381</t>
  </si>
  <si>
    <t xml:space="preserve">       258</t>
  </si>
  <si>
    <t xml:space="preserve">       312</t>
  </si>
  <si>
    <t xml:space="preserve">       551</t>
  </si>
  <si>
    <t xml:space="preserve">       172</t>
  </si>
  <si>
    <t xml:space="preserve">       243</t>
  </si>
  <si>
    <t xml:space="preserve">       434</t>
  </si>
  <si>
    <t xml:space="preserve">      1953</t>
  </si>
  <si>
    <t xml:space="preserve">      1734</t>
  </si>
  <si>
    <t xml:space="preserve">       482</t>
  </si>
  <si>
    <t xml:space="preserve">       432</t>
  </si>
  <si>
    <t xml:space="preserve">      1199</t>
  </si>
  <si>
    <t xml:space="preserve">      1021</t>
  </si>
  <si>
    <t xml:space="preserve">       197</t>
  </si>
  <si>
    <t>LA TRONCHE</t>
  </si>
  <si>
    <t xml:space="preserve">       269</t>
  </si>
  <si>
    <t xml:space="preserve">       159</t>
  </si>
  <si>
    <t>LE PAYS d'ALLEVARD</t>
  </si>
  <si>
    <t xml:space="preserve">       144</t>
  </si>
  <si>
    <t xml:space="preserve">       262</t>
  </si>
  <si>
    <t xml:space="preserve">       244</t>
  </si>
  <si>
    <t xml:space="preserve">       280</t>
  </si>
  <si>
    <t>LES AVENIERES VEYRINS-THUELLIN - RPE LES MILLE PATTES</t>
  </si>
  <si>
    <t xml:space="preserve">       232</t>
  </si>
  <si>
    <t xml:space="preserve">       185</t>
  </si>
  <si>
    <t xml:space="preserve">       293</t>
  </si>
  <si>
    <t xml:space="preserve">       278</t>
  </si>
  <si>
    <t xml:space="preserve">       156</t>
  </si>
  <si>
    <t>MORESTEL</t>
  </si>
  <si>
    <t xml:space="preserve">       298</t>
  </si>
  <si>
    <t xml:space="preserve">       444</t>
  </si>
  <si>
    <t xml:space="preserve">       475</t>
  </si>
  <si>
    <t xml:space="preserve">       477</t>
  </si>
  <si>
    <t xml:space="preserve">       524</t>
  </si>
  <si>
    <t xml:space="preserve">       260</t>
  </si>
  <si>
    <t xml:space="preserve">       300</t>
  </si>
  <si>
    <t>RPE Les P'tits d'Hommes</t>
  </si>
  <si>
    <t xml:space="preserve">       214</t>
  </si>
  <si>
    <t xml:space="preserve">       187</t>
  </si>
  <si>
    <t xml:space="preserve">       235</t>
  </si>
  <si>
    <t xml:space="preserve">       171</t>
  </si>
  <si>
    <t>CDC BIEVRE-EST - RPE1 DES BOUTS D'CHOUX/ RPE2 DES PTITS LOUPS/RPE3 LA COURTE ECHELLE</t>
  </si>
  <si>
    <t xml:space="preserve">       541</t>
  </si>
  <si>
    <t xml:space="preserve">       596</t>
  </si>
  <si>
    <t xml:space="preserve">       150</t>
  </si>
  <si>
    <t xml:space="preserve">       391</t>
  </si>
  <si>
    <t xml:space="preserve">       486</t>
  </si>
  <si>
    <t xml:space="preserve">       630</t>
  </si>
  <si>
    <t xml:space="preserve">       674</t>
  </si>
  <si>
    <t xml:space="preserve">       768</t>
  </si>
  <si>
    <t xml:space="preserve">       332</t>
  </si>
  <si>
    <t xml:space="preserve">       246</t>
  </si>
  <si>
    <t xml:space="preserve">       471</t>
  </si>
  <si>
    <t xml:space="preserve">        68</t>
  </si>
  <si>
    <t>RPE secteur La Tour du Pin</t>
  </si>
  <si>
    <t xml:space="preserve">       601</t>
  </si>
  <si>
    <t xml:space="preserve">       138</t>
  </si>
  <si>
    <t xml:space="preserve">        96</t>
  </si>
  <si>
    <t xml:space="preserve">       643</t>
  </si>
  <si>
    <t xml:space="preserve">       357</t>
  </si>
  <si>
    <t xml:space="preserve">       824</t>
  </si>
  <si>
    <t xml:space="preserve">       893</t>
  </si>
  <si>
    <t xml:space="preserve">       908</t>
  </si>
  <si>
    <t xml:space="preserve">       999</t>
  </si>
  <si>
    <t xml:space="preserve">       369</t>
  </si>
  <si>
    <t xml:space="preserve">       234</t>
  </si>
  <si>
    <t xml:space="preserve">        84</t>
  </si>
  <si>
    <t xml:space="preserve">       453</t>
  </si>
  <si>
    <t xml:space="preserve">       513</t>
  </si>
  <si>
    <t>RPE Secteur Pont de Beauvoisin</t>
  </si>
  <si>
    <t xml:space="preserve">       247</t>
  </si>
  <si>
    <t xml:space="preserve">       353</t>
  </si>
  <si>
    <t xml:space="preserve">       385</t>
  </si>
  <si>
    <t xml:space="preserve">       384</t>
  </si>
  <si>
    <t xml:space="preserve">       414</t>
  </si>
  <si>
    <t xml:space="preserve">       219</t>
  </si>
  <si>
    <t>TULLINS-VOUREY</t>
  </si>
  <si>
    <t xml:space="preserve">       169</t>
  </si>
  <si>
    <t xml:space="preserve">       145</t>
  </si>
  <si>
    <t xml:space="preserve">       141</t>
  </si>
  <si>
    <t xml:space="preserve">       303</t>
  </si>
  <si>
    <t>MEYLAN</t>
  </si>
  <si>
    <t xml:space="preserve">       462</t>
  </si>
  <si>
    <t xml:space="preserve">       508</t>
  </si>
  <si>
    <t xml:space="preserve">       503</t>
  </si>
  <si>
    <t xml:space="preserve">       311</t>
  </si>
  <si>
    <t xml:space="preserve">       294</t>
  </si>
  <si>
    <t xml:space="preserve">        92</t>
  </si>
  <si>
    <t>PONT-DE-CLAIX - RPE LA RONDE DES COULEURS</t>
  </si>
  <si>
    <t xml:space="preserve">       377</t>
  </si>
  <si>
    <t xml:space="preserve">       342</t>
  </si>
  <si>
    <t xml:space="preserve">       415</t>
  </si>
  <si>
    <t xml:space="preserve">       127</t>
  </si>
  <si>
    <t>SAINT-EGREVE</t>
  </si>
  <si>
    <t xml:space="preserve">       200</t>
  </si>
  <si>
    <t xml:space="preserve">       222</t>
  </si>
  <si>
    <t xml:space="preserve">       543</t>
  </si>
  <si>
    <t xml:space="preserve">       572</t>
  </si>
  <si>
    <t xml:space="preserve">       597</t>
  </si>
  <si>
    <t xml:space="preserve">       305</t>
  </si>
  <si>
    <t>SAINT-MARTIN D'HERES</t>
  </si>
  <si>
    <t xml:space="preserve">       411</t>
  </si>
  <si>
    <t xml:space="preserve">       325</t>
  </si>
  <si>
    <t xml:space="preserve">       264</t>
  </si>
  <si>
    <t xml:space="preserve">       287</t>
  </si>
  <si>
    <t xml:space="preserve">      1032</t>
  </si>
  <si>
    <t xml:space="preserve">      1134</t>
  </si>
  <si>
    <t xml:space="preserve">      1201</t>
  </si>
  <si>
    <t xml:space="preserve">       211</t>
  </si>
  <si>
    <t xml:space="preserve">       437</t>
  </si>
  <si>
    <t xml:space="preserve">       286</t>
  </si>
  <si>
    <t>SAINT-VINCENT de MERCUZE</t>
  </si>
  <si>
    <t>SASSENAGE - RPE LES PTITS CHOUX</t>
  </si>
  <si>
    <t xml:space="preserve">       284</t>
  </si>
  <si>
    <t xml:space="preserve">       322</t>
  </si>
  <si>
    <t xml:space="preserve">       309</t>
  </si>
  <si>
    <t xml:space="preserve">       227</t>
  </si>
  <si>
    <t>SEYSSINET-PARISET</t>
  </si>
  <si>
    <t xml:space="preserve">       114</t>
  </si>
  <si>
    <t>SEYSSINS</t>
  </si>
  <si>
    <t xml:space="preserve">       231</t>
  </si>
  <si>
    <t>MASSIF du VERCORS - RPE P'TIT PATAPAM</t>
  </si>
  <si>
    <t xml:space="preserve">       162</t>
  </si>
  <si>
    <t xml:space="preserve">       317</t>
  </si>
  <si>
    <t>ST M.D'URIAGE</t>
  </si>
  <si>
    <t>Le Touvet « Bambins relais »</t>
  </si>
  <si>
    <t>VARCES-ALLIERES et RISSET - RPE BOUT'CHOU</t>
  </si>
  <si>
    <t xml:space="preserve">       160</t>
  </si>
  <si>
    <t xml:space="preserve">       102</t>
  </si>
  <si>
    <t xml:space="preserve">       128</t>
  </si>
  <si>
    <t>RPE de la Meije</t>
  </si>
  <si>
    <t>VIF-LE GUA</t>
  </si>
  <si>
    <t xml:space="preserve">       352</t>
  </si>
  <si>
    <t xml:space="preserve">       218</t>
  </si>
  <si>
    <t>VOIRON</t>
  </si>
  <si>
    <t xml:space="preserve">       242</t>
  </si>
  <si>
    <t xml:space="preserve">       568</t>
  </si>
  <si>
    <t xml:space="preserve">       618</t>
  </si>
  <si>
    <t xml:space="preserve">       660</t>
  </si>
  <si>
    <t>VOREPPE</t>
  </si>
  <si>
    <t xml:space="preserve">       188</t>
  </si>
  <si>
    <t>THEYS - RPE PIC PIC ET COLLEGUES</t>
  </si>
  <si>
    <t>GONCELIN</t>
  </si>
  <si>
    <t>L'ENVOL</t>
  </si>
  <si>
    <t xml:space="preserve">       398</t>
  </si>
  <si>
    <t xml:space="preserve">       349</t>
  </si>
  <si>
    <t xml:space="preserve">       296</t>
  </si>
  <si>
    <t>RPE de la Valdaine</t>
  </si>
  <si>
    <t xml:space="preserve">       221</t>
  </si>
  <si>
    <t xml:space="preserve">       265</t>
  </si>
  <si>
    <t xml:space="preserve">       238</t>
  </si>
  <si>
    <t>SAINT-MARTIN-LE-VINOUX</t>
  </si>
  <si>
    <t>GIERES</t>
  </si>
  <si>
    <t>LA MATHEYSINE</t>
  </si>
  <si>
    <t xml:space="preserve">       108</t>
  </si>
  <si>
    <t xml:space="preserve">       330</t>
  </si>
  <si>
    <t xml:space="preserve">       143</t>
  </si>
  <si>
    <t xml:space="preserve">       489</t>
  </si>
  <si>
    <t xml:space="preserve">       456</t>
  </si>
  <si>
    <t xml:space="preserve">       131</t>
  </si>
  <si>
    <t xml:space="preserve">       240</t>
  </si>
  <si>
    <t>RPE Secteur Virieu</t>
  </si>
  <si>
    <t>LA FARANDOLE DES PETITS PAS</t>
  </si>
  <si>
    <t xml:space="preserve">       360</t>
  </si>
  <si>
    <t xml:space="preserve">       348</t>
  </si>
  <si>
    <t xml:space="preserve">       404</t>
  </si>
  <si>
    <t xml:space="preserve">       158</t>
  </si>
  <si>
    <t xml:space="preserve">       245</t>
  </si>
  <si>
    <t>RPE du Moyen Grésivaudan</t>
  </si>
  <si>
    <t>RPE Les Grési'mômes</t>
  </si>
  <si>
    <t xml:space="preserve">       467</t>
  </si>
  <si>
    <t xml:space="preserve">       510</t>
  </si>
  <si>
    <t xml:space="preserve">       504</t>
  </si>
  <si>
    <t xml:space="preserve">       361</t>
  </si>
  <si>
    <t xml:space="preserve">       417</t>
  </si>
  <si>
    <t>SICCE</t>
  </si>
  <si>
    <t xml:space="preserve">       154</t>
  </si>
  <si>
    <t xml:space="preserve">       546</t>
  </si>
  <si>
    <t xml:space="preserve">       586</t>
  </si>
  <si>
    <t xml:space="preserve">       506</t>
  </si>
  <si>
    <t xml:space="preserve">       798</t>
  </si>
  <si>
    <t xml:space="preserve">       910</t>
  </si>
  <si>
    <t xml:space="preserve">       874</t>
  </si>
  <si>
    <t xml:space="preserve">       988</t>
  </si>
  <si>
    <t xml:space="preserve">       382</t>
  </si>
  <si>
    <t xml:space="preserve">       571</t>
  </si>
  <si>
    <t>RPE du Balcon de Belledonne</t>
  </si>
  <si>
    <t>RPE Secteur Saint Victor de Cessieu</t>
  </si>
  <si>
    <t xml:space="preserve">       273</t>
  </si>
  <si>
    <t xml:space="preserve">       233</t>
  </si>
  <si>
    <t xml:space="preserve">       134</t>
  </si>
  <si>
    <t>RPE BIC St Jean de Bournay</t>
  </si>
  <si>
    <t xml:space="preserve">       474</t>
  </si>
  <si>
    <t xml:space="preserve">        75</t>
  </si>
  <si>
    <t xml:space="preserve">       497</t>
  </si>
  <si>
    <t xml:space="preserve">       410</t>
  </si>
  <si>
    <t xml:space="preserve">       422</t>
  </si>
  <si>
    <t xml:space="preserve">       535</t>
  </si>
  <si>
    <t xml:space="preserve">       448</t>
  </si>
  <si>
    <t xml:space="preserve">       582</t>
  </si>
  <si>
    <t>ROUSSILLONNAIS (2 RPE)</t>
  </si>
  <si>
    <t xml:space="preserve">       439</t>
  </si>
  <si>
    <t xml:space="preserve">       963</t>
  </si>
  <si>
    <t xml:space="preserve">      1073</t>
  </si>
  <si>
    <t xml:space="preserve">      1070</t>
  </si>
  <si>
    <t xml:space="preserve">      1183</t>
  </si>
  <si>
    <t xml:space="preserve">       163</t>
  </si>
  <si>
    <t xml:space="preserve">       469</t>
  </si>
  <si>
    <t xml:space="preserve">       498</t>
  </si>
  <si>
    <t>Au fil de l'Isère et du Rhône</t>
  </si>
  <si>
    <t>CAPV - Graine de Malice</t>
  </si>
  <si>
    <t xml:space="preserve">       435</t>
  </si>
  <si>
    <t xml:space="preserve">       473</t>
  </si>
  <si>
    <t>CAPV - La clef des champs</t>
  </si>
  <si>
    <t xml:space="preserve">       450</t>
  </si>
  <si>
    <t xml:space="preserve">       405</t>
  </si>
  <si>
    <t xml:space="preserve">       321</t>
  </si>
  <si>
    <t xml:space="preserve">       972</t>
  </si>
  <si>
    <t xml:space="preserve">       944</t>
  </si>
  <si>
    <t xml:space="preserve">      1063</t>
  </si>
  <si>
    <t xml:space="preserve">      1051</t>
  </si>
  <si>
    <t xml:space="preserve">       291</t>
  </si>
  <si>
    <t>RPE ST MAURICE L'EXIL</t>
  </si>
  <si>
    <t xml:space="preserve">       241</t>
  </si>
  <si>
    <t>RPE ARC EN CIEL</t>
  </si>
  <si>
    <t xml:space="preserve">       212</t>
  </si>
  <si>
    <t xml:space="preserve">       314</t>
  </si>
  <si>
    <t>CAPV- Le Château</t>
  </si>
  <si>
    <t xml:space="preserve">       589</t>
  </si>
  <si>
    <t xml:space="preserve">       573</t>
  </si>
  <si>
    <t xml:space="preserve">       426</t>
  </si>
  <si>
    <t xml:space="preserve">      1139</t>
  </si>
  <si>
    <t xml:space="preserve">      1122</t>
  </si>
  <si>
    <t xml:space="preserve">      1245</t>
  </si>
  <si>
    <t xml:space="preserve">      1243</t>
  </si>
  <si>
    <t xml:space="preserve">       538</t>
  </si>
  <si>
    <t xml:space="preserve">       512</t>
  </si>
  <si>
    <t>CAPV - FLEUR DE PYRUS</t>
  </si>
  <si>
    <t xml:space="preserve">       281</t>
  </si>
  <si>
    <t xml:space="preserve">       324</t>
  </si>
  <si>
    <t xml:space="preserve">       310</t>
  </si>
  <si>
    <t xml:space="preserve">       341</t>
  </si>
  <si>
    <t>CAPV - Vienne Nord</t>
  </si>
  <si>
    <t xml:space="preserve">       395</t>
  </si>
  <si>
    <t xml:space="preserve">      1017</t>
  </si>
  <si>
    <t xml:space="preserve">       998</t>
  </si>
  <si>
    <t xml:space="preserve">      1112</t>
  </si>
  <si>
    <t xml:space="preserve">      1109</t>
  </si>
  <si>
    <t>CAPV - Les P'tits Mariniers</t>
  </si>
  <si>
    <t>VILLETTE D'ANTHON</t>
  </si>
  <si>
    <t>CCCND1 - RPE LES PETITES FRIMOUSSES</t>
  </si>
  <si>
    <t xml:space="preserve">       328</t>
  </si>
  <si>
    <t xml:space="preserve">       370</t>
  </si>
  <si>
    <t xml:space="preserve">       350</t>
  </si>
  <si>
    <t>Nord Dauphiné Capi</t>
  </si>
  <si>
    <t>CCCND2 - RPE COLIN COLLINES</t>
  </si>
  <si>
    <t xml:space="preserve">       451</t>
  </si>
  <si>
    <t xml:space="preserve">       343</t>
  </si>
  <si>
    <t xml:space="preserve">       373</t>
  </si>
  <si>
    <t xml:space="preserve">       457</t>
  </si>
  <si>
    <t xml:space="preserve">       363</t>
  </si>
  <si>
    <t>RPE CAPI 1 et 2 - RPE POM CAPI et RPE BERJAMINI</t>
  </si>
  <si>
    <t xml:space="preserve">       440</t>
  </si>
  <si>
    <t xml:space="preserve">       995</t>
  </si>
  <si>
    <t xml:space="preserve">       925</t>
  </si>
  <si>
    <t xml:space="preserve">      1084</t>
  </si>
  <si>
    <t xml:space="preserve">      1022</t>
  </si>
  <si>
    <t xml:space="preserve">       104</t>
  </si>
  <si>
    <t>RPE CAPI 9 - RPE Itinérant LES PETITS EXPLORATEURS</t>
  </si>
  <si>
    <t xml:space="preserve">       202</t>
  </si>
  <si>
    <t xml:space="preserve">       840</t>
  </si>
  <si>
    <t xml:space="preserve">       561</t>
  </si>
  <si>
    <t xml:space="preserve">       694</t>
  </si>
  <si>
    <t xml:space="preserve">       802</t>
  </si>
  <si>
    <t xml:space="preserve">       916</t>
  </si>
  <si>
    <t xml:space="preserve">       867</t>
  </si>
  <si>
    <t xml:space="preserve">       993</t>
  </si>
  <si>
    <t xml:space="preserve">       663</t>
  </si>
  <si>
    <t>CAPV - COCON DE SOIE - L'Isle aux Trésors</t>
  </si>
  <si>
    <t xml:space="preserve">       574</t>
  </si>
  <si>
    <t xml:space="preserve">       542</t>
  </si>
  <si>
    <t xml:space="preserve">      1133</t>
  </si>
  <si>
    <t xml:space="preserve">      1113</t>
  </si>
  <si>
    <t xml:space="preserve">      1232</t>
  </si>
  <si>
    <t xml:space="preserve">      1234</t>
  </si>
  <si>
    <t>RPE Noyarey + Veurey-Voroize</t>
  </si>
  <si>
    <t>RPE CAPI 3 et 5 - RPE TRIFORIUM et RPE LES 3 VALLONS</t>
  </si>
  <si>
    <t xml:space="preserve">       765</t>
  </si>
  <si>
    <t xml:space="preserve">       833</t>
  </si>
  <si>
    <t xml:space="preserve">       856</t>
  </si>
  <si>
    <t xml:space="preserve">       933</t>
  </si>
  <si>
    <t xml:space="preserve">       338</t>
  </si>
  <si>
    <t xml:space="preserve">       267</t>
  </si>
  <si>
    <t>RPE CAPI 6 - RPE LES BISOUS N'OURS</t>
  </si>
  <si>
    <t xml:space="preserve">       483</t>
  </si>
  <si>
    <t xml:space="preserve">       549</t>
  </si>
  <si>
    <t xml:space="preserve">       607</t>
  </si>
  <si>
    <t>RPE CAPI 7 et 8 - RPE VILLEFONTAINE OUEST et RPE FOUGERES</t>
  </si>
  <si>
    <t xml:space="preserve">       251</t>
  </si>
  <si>
    <t xml:space="preserve">       791</t>
  </si>
  <si>
    <t xml:space="preserve">       889</t>
  </si>
  <si>
    <t xml:space="preserve">       888</t>
  </si>
  <si>
    <t xml:space="preserve">       331</t>
  </si>
  <si>
    <t xml:space="preserve">       283</t>
  </si>
  <si>
    <t>CCIC 4 - RPE 4 TIGNIEU</t>
  </si>
  <si>
    <t xml:space="preserve">       201</t>
  </si>
  <si>
    <t>CCIC 1 - RPE 1 CREMIEU</t>
  </si>
  <si>
    <t>CCIC 2 - RPE 2 CREMIEU</t>
  </si>
  <si>
    <t>CCIC 3 - RPE 3 TIGNIEU</t>
  </si>
  <si>
    <t xml:space="preserve">       302</t>
  </si>
  <si>
    <t>MONTALIEU-VERCIEU - RPE DU PAYS DE LA PIERRE</t>
  </si>
  <si>
    <t>RPE NOYODOUX</t>
  </si>
  <si>
    <t xml:space="preserve">       263</t>
  </si>
  <si>
    <t>RPE 1ers PAS</t>
  </si>
  <si>
    <t xml:space="preserve">       323</t>
  </si>
  <si>
    <t xml:space="preserve">       333</t>
  </si>
  <si>
    <t>Evolution 2020-2021</t>
  </si>
  <si>
    <t>Evolution 2019-2021</t>
  </si>
  <si>
    <t>nomram</t>
  </si>
  <si>
    <t>NOM EPCI 2019</t>
  </si>
  <si>
    <t>Territoire_2019</t>
  </si>
  <si>
    <t>ENTRE BIEVRE ET RHONE CC</t>
  </si>
  <si>
    <t>CA DU PAYS VOIRONNAIS</t>
  </si>
  <si>
    <t>VIENNE CONDRIEU AGGLOMERATION</t>
  </si>
  <si>
    <t>CC COLLINES ISERE NORD COMMUNAUTE</t>
  </si>
  <si>
    <t>CC LES BALCONS DU DAUPHINE</t>
  </si>
  <si>
    <t>CC DE BIEVRE EST</t>
  </si>
  <si>
    <t>METROPOLE GRENOBLE-ALPES-METROPOLE (METRO)</t>
  </si>
  <si>
    <t>CC DU GRESIVAUDAN (CCG)</t>
  </si>
  <si>
    <t>CC DE LA MATHEYSINE DU PAYS DE CORPS ET DES VALLEES DU VALBONNAIS</t>
  </si>
  <si>
    <t>CC DU MASSIF DU VERCORS</t>
  </si>
  <si>
    <t>BIEVRE ISERE COMMUNAUTE</t>
  </si>
  <si>
    <t>CA PORTE DE L'ISERE (C.A.P.I)</t>
  </si>
  <si>
    <t>CC DE L'OISANS</t>
  </si>
  <si>
    <t>CC DU TRIEVES</t>
  </si>
  <si>
    <t>CC LES VALS DU DAUPHINE</t>
  </si>
  <si>
    <t>SAINT-MARCELLIN VERCORS ISERE COMMUNAUTE</t>
  </si>
  <si>
    <t>CC PORTE DAUPHINOISE DE LYON SAINT-EXUPERY</t>
  </si>
  <si>
    <t xml:space="preserve">       682</t>
  </si>
  <si>
    <t xml:space="preserve">       737</t>
  </si>
  <si>
    <t xml:space="preserve">       610</t>
  </si>
  <si>
    <t xml:space="preserve">       992</t>
  </si>
  <si>
    <t xml:space="preserve">      1086</t>
  </si>
  <si>
    <t xml:space="preserve">      1177</t>
  </si>
  <si>
    <t xml:space="preserve">       394</t>
  </si>
  <si>
    <t xml:space="preserve">       577</t>
  </si>
  <si>
    <t xml:space="preserve">       649</t>
  </si>
  <si>
    <t xml:space="preserve">       224</t>
  </si>
  <si>
    <t xml:space="preserve">       436</t>
  </si>
  <si>
    <t xml:space="preserve">       646</t>
  </si>
  <si>
    <t xml:space="preserve">       700</t>
  </si>
  <si>
    <t xml:space="preserve">       760</t>
  </si>
  <si>
    <t xml:space="preserve">       894</t>
  </si>
  <si>
    <t xml:space="preserve">       917</t>
  </si>
  <si>
    <t xml:space="preserve">       416</t>
  </si>
  <si>
    <t xml:space="preserve">       478</t>
  </si>
  <si>
    <t xml:space="preserve">       751</t>
  </si>
  <si>
    <t xml:space="preserve">      1098</t>
  </si>
  <si>
    <t xml:space="preserve">      1208</t>
  </si>
  <si>
    <t xml:space="preserve">      1184</t>
  </si>
  <si>
    <t xml:space="preserve">      1323</t>
  </si>
  <si>
    <t xml:space="preserve">       642</t>
  </si>
  <si>
    <t xml:space="preserve">       761</t>
  </si>
  <si>
    <t xml:space="preserve">       335</t>
  </si>
  <si>
    <t xml:space="preserve">       428</t>
  </si>
  <si>
    <t xml:space="preserve">       481</t>
  </si>
  <si>
    <t xml:space="preserve">       476</t>
  </si>
  <si>
    <t xml:space="preserve">       520</t>
  </si>
  <si>
    <t xml:space="preserve">       208</t>
  </si>
  <si>
    <t xml:space="preserve">       365</t>
  </si>
  <si>
    <t xml:space="preserve">       272</t>
  </si>
  <si>
    <t xml:space="preserve">       124</t>
  </si>
  <si>
    <t xml:space="preserve">      1221</t>
  </si>
  <si>
    <t xml:space="preserve">      1284</t>
  </si>
  <si>
    <t xml:space="preserve">      1378</t>
  </si>
  <si>
    <t xml:space="preserve">      1458</t>
  </si>
  <si>
    <t xml:space="preserve">       407</t>
  </si>
  <si>
    <t xml:space="preserve">       686</t>
  </si>
  <si>
    <t xml:space="preserve">       640</t>
  </si>
  <si>
    <t xml:space="preserve">       709</t>
  </si>
  <si>
    <t xml:space="preserve">       372</t>
  </si>
  <si>
    <t xml:space="preserve">       389</t>
  </si>
  <si>
    <t xml:space="preserve">       468</t>
  </si>
  <si>
    <t xml:space="preserve">      1077</t>
  </si>
  <si>
    <t xml:space="preserve">       946</t>
  </si>
  <si>
    <t xml:space="preserve">       961</t>
  </si>
  <si>
    <t xml:space="preserve">      4413</t>
  </si>
  <si>
    <t xml:space="preserve">      4230</t>
  </si>
  <si>
    <t xml:space="preserve">      4875</t>
  </si>
  <si>
    <t xml:space="preserve">      4707</t>
  </si>
  <si>
    <t xml:space="preserve">       409</t>
  </si>
  <si>
    <t xml:space="preserve">       379</t>
  </si>
  <si>
    <t xml:space="preserve">      1831</t>
  </si>
  <si>
    <t xml:space="preserve">      1716</t>
  </si>
  <si>
    <t xml:space="preserve">      1147</t>
  </si>
  <si>
    <t xml:space="preserve">       351</t>
  </si>
  <si>
    <t xml:space="preserve">       441</t>
  </si>
  <si>
    <t xml:space="preserve">       459</t>
  </si>
  <si>
    <t xml:space="preserve">       472</t>
  </si>
  <si>
    <t xml:space="preserve">       526</t>
  </si>
  <si>
    <t xml:space="preserve">       458</t>
  </si>
  <si>
    <t xml:space="preserve">       614</t>
  </si>
  <si>
    <t xml:space="preserve">       689</t>
  </si>
  <si>
    <t xml:space="preserve">       668</t>
  </si>
  <si>
    <t xml:space="preserve">       755</t>
  </si>
  <si>
    <t xml:space="preserve">       392</t>
  </si>
  <si>
    <t xml:space="preserve">       464</t>
  </si>
  <si>
    <t xml:space="preserve">       627</t>
  </si>
  <si>
    <t xml:space="preserve">       781</t>
  </si>
  <si>
    <t xml:space="preserve">       843</t>
  </si>
  <si>
    <t xml:space="preserve">       981</t>
  </si>
  <si>
    <t xml:space="preserve">       447</t>
  </si>
  <si>
    <t xml:space="preserve">       522</t>
  </si>
  <si>
    <t xml:space="preserve">       292</t>
  </si>
  <si>
    <t xml:space="preserve">       465</t>
  </si>
  <si>
    <t xml:space="preserve">       532</t>
  </si>
  <si>
    <t xml:space="preserve">       575</t>
  </si>
  <si>
    <t xml:space="preserve">      1009</t>
  </si>
  <si>
    <t xml:space="preserve">      1118</t>
  </si>
  <si>
    <t xml:space="preserve">      1066</t>
  </si>
  <si>
    <t xml:space="preserve">       261</t>
  </si>
  <si>
    <t xml:space="preserve">       635</t>
  </si>
  <si>
    <t xml:space="preserve">       632</t>
  </si>
  <si>
    <t xml:space="preserve">       364</t>
  </si>
  <si>
    <t xml:space="preserve">       383</t>
  </si>
  <si>
    <t xml:space="preserve">       531</t>
  </si>
  <si>
    <t xml:space="preserve">       539</t>
  </si>
  <si>
    <t xml:space="preserve">       834</t>
  </si>
  <si>
    <t xml:space="preserve">       882</t>
  </si>
  <si>
    <t xml:space="preserve">       900</t>
  </si>
  <si>
    <t xml:space="preserve">       945</t>
  </si>
  <si>
    <t xml:space="preserve">       658</t>
  </si>
  <si>
    <t xml:space="preserve">       252</t>
  </si>
  <si>
    <t xml:space="preserve">       421</t>
  </si>
  <si>
    <t xml:space="preserve">       518</t>
  </si>
  <si>
    <t xml:space="preserve">       566</t>
  </si>
  <si>
    <t xml:space="preserve">       987</t>
  </si>
  <si>
    <t xml:space="preserve">      1069</t>
  </si>
  <si>
    <t xml:space="preserve">      1078</t>
  </si>
  <si>
    <t xml:space="preserve">      1167</t>
  </si>
  <si>
    <t xml:space="preserve">       519</t>
  </si>
  <si>
    <t xml:space="preserve">       442</t>
  </si>
  <si>
    <t xml:space="preserve">       491</t>
  </si>
  <si>
    <t xml:space="preserve">       336</t>
  </si>
  <si>
    <t xml:space="preserve">       942</t>
  </si>
  <si>
    <t xml:space="preserve">      1042</t>
  </si>
  <si>
    <t xml:space="preserve">       401</t>
  </si>
  <si>
    <t xml:space="preserve">       315</t>
  </si>
  <si>
    <t xml:space="preserve">      1146</t>
  </si>
  <si>
    <t xml:space="preserve">      1210</t>
  </si>
  <si>
    <t xml:space="preserve">       507</t>
  </si>
  <si>
    <t xml:space="preserve">       525</t>
  </si>
  <si>
    <t xml:space="preserve">       463</t>
  </si>
  <si>
    <t xml:space="preserve">       374</t>
  </si>
  <si>
    <t xml:space="preserve">      1038</t>
  </si>
  <si>
    <t xml:space="preserve">       996</t>
  </si>
  <si>
    <t xml:space="preserve">      1123</t>
  </si>
  <si>
    <t xml:space="preserve">      1102</t>
  </si>
  <si>
    <t xml:space="preserve">       433</t>
  </si>
  <si>
    <t xml:space="preserve">       290</t>
  </si>
  <si>
    <t xml:space="preserve">       403</t>
  </si>
  <si>
    <t xml:space="preserve">       445</t>
  </si>
  <si>
    <t xml:space="preserve">       985</t>
  </si>
  <si>
    <t xml:space="preserve">       911</t>
  </si>
  <si>
    <t xml:space="preserve">      1087</t>
  </si>
  <si>
    <t xml:space="preserve">       358</t>
  </si>
  <si>
    <t xml:space="preserve">       678</t>
  </si>
  <si>
    <t xml:space="preserve">       838</t>
  </si>
  <si>
    <t xml:space="preserve">       890</t>
  </si>
  <si>
    <t xml:space="preserve">       958</t>
  </si>
  <si>
    <t xml:space="preserve">       454</t>
  </si>
  <si>
    <t xml:space="preserve">       641</t>
  </si>
  <si>
    <t xml:space="preserve">       496</t>
  </si>
  <si>
    <t xml:space="preserve">      1151</t>
  </si>
  <si>
    <t xml:space="preserve">      1117</t>
  </si>
  <si>
    <t xml:space="preserve">      1250</t>
  </si>
  <si>
    <t xml:space="preserve">       344</t>
  </si>
  <si>
    <t xml:space="preserve">       752</t>
  </si>
  <si>
    <t xml:space="preserve">       797</t>
  </si>
  <si>
    <t xml:space="preserve">       901</t>
  </si>
  <si>
    <t xml:space="preserve">       754</t>
  </si>
  <si>
    <t xml:space="preserve">       873</t>
  </si>
  <si>
    <t xml:space="preserve">       984</t>
  </si>
  <si>
    <t xml:space="preserve">       698</t>
  </si>
  <si>
    <t xml:space="preserve">       347</t>
  </si>
  <si>
    <t xml:space="preserve">       628</t>
  </si>
  <si>
    <t xml:space="preserve">      1045</t>
  </si>
  <si>
    <t xml:space="preserve">      1106</t>
  </si>
  <si>
    <t xml:space="preserve">      1145</t>
  </si>
  <si>
    <t xml:space="preserve">       653</t>
  </si>
  <si>
    <t xml:space="preserve">       766</t>
  </si>
  <si>
    <t xml:space="preserve">       393</t>
  </si>
  <si>
    <t xml:space="preserve">       487</t>
  </si>
  <si>
    <t xml:space="preserve">       881</t>
  </si>
  <si>
    <t xml:space="preserve">       903</t>
  </si>
  <si>
    <t xml:space="preserve">       449</t>
  </si>
  <si>
    <t xml:space="preserve">      1120</t>
  </si>
  <si>
    <t xml:space="preserve">      1171</t>
  </si>
  <si>
    <t xml:space="preserve">      1202</t>
  </si>
  <si>
    <t xml:space="preserve">      1270</t>
  </si>
  <si>
    <t xml:space="preserve">       537</t>
  </si>
  <si>
    <t xml:space="preserve">       707</t>
  </si>
  <si>
    <t xml:space="preserve">      1215</t>
  </si>
  <si>
    <t xml:space="preserve">      1294</t>
  </si>
  <si>
    <t xml:space="preserve">      1383</t>
  </si>
  <si>
    <t xml:space="preserve">      1465</t>
  </si>
  <si>
    <t xml:space="preserve">       419</t>
  </si>
  <si>
    <t xml:space="preserve">       356</t>
  </si>
  <si>
    <t xml:space="preserve">       650</t>
  </si>
  <si>
    <t xml:space="preserve">       732</t>
  </si>
  <si>
    <t xml:space="preserve">       710</t>
  </si>
  <si>
    <t xml:space="preserve">      1034</t>
  </si>
  <si>
    <t xml:space="preserve">       983</t>
  </si>
  <si>
    <t xml:space="preserve">       845</t>
  </si>
  <si>
    <t xml:space="preserve">      4193</t>
  </si>
  <si>
    <t xml:space="preserve">      3942</t>
  </si>
  <si>
    <t xml:space="preserve">      4634</t>
  </si>
  <si>
    <t xml:space="preserve">      4425</t>
  </si>
  <si>
    <t xml:space="preserve">       774</t>
  </si>
  <si>
    <t xml:space="preserve">       548</t>
  </si>
  <si>
    <t xml:space="preserve">      1822</t>
  </si>
  <si>
    <t xml:space="preserve">      1634</t>
  </si>
  <si>
    <t xml:space="preserve">       413</t>
  </si>
  <si>
    <t xml:space="preserve">      1075</t>
  </si>
  <si>
    <t xml:space="preserve">       918</t>
  </si>
  <si>
    <t xml:space="preserve">       446</t>
  </si>
  <si>
    <t xml:space="preserve">       485</t>
  </si>
  <si>
    <t xml:space="preserve">       480</t>
  </si>
  <si>
    <t xml:space="preserve">       492</t>
  </si>
  <si>
    <t xml:space="preserve">       443</t>
  </si>
  <si>
    <t xml:space="preserve">       638</t>
  </si>
  <si>
    <t xml:space="preserve">       676</t>
  </si>
  <si>
    <t xml:space="preserve">       545</t>
  </si>
  <si>
    <t xml:space="preserve">       588</t>
  </si>
  <si>
    <t xml:space="preserve">       857</t>
  </si>
  <si>
    <t xml:space="preserve">       883</t>
  </si>
  <si>
    <t xml:space="preserve">       943</t>
  </si>
  <si>
    <t xml:space="preserve">       484</t>
  </si>
  <si>
    <t xml:space="preserve">       523</t>
  </si>
  <si>
    <t xml:space="preserve">       452</t>
  </si>
  <si>
    <t xml:space="preserve">       516</t>
  </si>
  <si>
    <t xml:space="preserve">       529</t>
  </si>
  <si>
    <t xml:space="preserve">       591</t>
  </si>
  <si>
    <t xml:space="preserve">       971</t>
  </si>
  <si>
    <t xml:space="preserve">      1061</t>
  </si>
  <si>
    <t xml:space="preserve">       429</t>
  </si>
  <si>
    <t xml:space="preserve">       634</t>
  </si>
  <si>
    <t xml:space="preserve">       544</t>
  </si>
  <si>
    <t xml:space="preserve">       821</t>
  </si>
  <si>
    <t xml:space="preserve">       904</t>
  </si>
  <si>
    <t xml:space="preserve">       955</t>
  </si>
  <si>
    <t xml:space="preserve">       501</t>
  </si>
  <si>
    <t xml:space="preserve">      1001</t>
  </si>
  <si>
    <t xml:space="preserve">      1060</t>
  </si>
  <si>
    <t xml:space="preserve">      1114</t>
  </si>
  <si>
    <t xml:space="preserve">       479</t>
  </si>
  <si>
    <t xml:space="preserve">       550</t>
  </si>
  <si>
    <t xml:space="preserve">       982</t>
  </si>
  <si>
    <t xml:space="preserve">       554</t>
  </si>
  <si>
    <t xml:space="preserve">       397</t>
  </si>
  <si>
    <t xml:space="preserve">      1240</t>
  </si>
  <si>
    <t xml:space="preserve">      1178</t>
  </si>
  <si>
    <t xml:space="preserve">       367</t>
  </si>
  <si>
    <t xml:space="preserve">       540</t>
  </si>
  <si>
    <t xml:space="preserve">       557</t>
  </si>
  <si>
    <t xml:space="preserve">       327</t>
  </si>
  <si>
    <t xml:space="preserve">       427</t>
  </si>
  <si>
    <t xml:space="preserve">       366</t>
  </si>
  <si>
    <t xml:space="preserve">      1005</t>
  </si>
  <si>
    <t xml:space="preserve">       940</t>
  </si>
  <si>
    <t xml:space="preserve">      1037</t>
  </si>
  <si>
    <t xml:space="preserve">       396</t>
  </si>
  <si>
    <t xml:space="preserve">       899</t>
  </si>
  <si>
    <t xml:space="preserve">      1041</t>
  </si>
  <si>
    <t xml:space="preserve">      1002</t>
  </si>
  <si>
    <t xml:space="preserve">       805</t>
  </si>
  <si>
    <t xml:space="preserve">       827</t>
  </si>
  <si>
    <t xml:space="preserve">       841</t>
  </si>
  <si>
    <t xml:space="preserve">       875</t>
  </si>
  <si>
    <t xml:space="preserve">       626</t>
  </si>
  <si>
    <t xml:space="preserve">      1228</t>
  </si>
  <si>
    <t xml:space="preserve">       748</t>
  </si>
  <si>
    <t xml:space="preserve">       818</t>
  </si>
  <si>
    <t xml:space="preserve">       836</t>
  </si>
  <si>
    <t xml:space="preserve">       494</t>
  </si>
  <si>
    <t xml:space="preserve">       696</t>
  </si>
  <si>
    <t xml:space="preserve">       769</t>
  </si>
  <si>
    <t xml:space="preserve">       337</t>
  </si>
  <si>
    <t xml:space="preserve">       578</t>
  </si>
  <si>
    <t>liste dans cet ordre dans le menu déroulant</t>
  </si>
  <si>
    <t>DONNEES CHIFFREES POUR LES RPE</t>
  </si>
  <si>
    <t>Mode d'emploi pour récupérer les données</t>
  </si>
  <si>
    <t>Dans l'onglet "Données 2019_2021"</t>
  </si>
  <si>
    <t>Se mettre en cellule A1</t>
  </si>
  <si>
    <t>cliquer sur la flèche à droite de la cellule</t>
  </si>
  <si>
    <t>voir imprime écran ci-dessous</t>
  </si>
  <si>
    <t>Pour information :</t>
  </si>
  <si>
    <t>et sélectionner dans la liste le nom du RPEsouhaité</t>
  </si>
  <si>
    <t>Pour savoir quel RPE sélectionn</t>
  </si>
  <si>
    <t>il s'agit de la liste dans l'ordre d'enchainement en cellule A1</t>
  </si>
  <si>
    <r>
      <t>se mettre dans l'onglet "</t>
    </r>
    <r>
      <rPr>
        <b/>
        <i/>
        <sz val="10"/>
        <rFont val="Arial"/>
        <family val="2"/>
      </rPr>
      <t>liste_RAM</t>
    </r>
    <r>
      <rPr>
        <b/>
        <sz val="10"/>
        <rFont val="Arial"/>
        <family val="2"/>
      </rPr>
      <t>"</t>
    </r>
  </si>
  <si>
    <t>L'onglet "Lexique_des_intitulés"</t>
  </si>
  <si>
    <t>Permet d'avoir la signification des données</t>
  </si>
  <si>
    <t>avec des informations utiles pour réaliser des filtres comme le nom de l'EPCI où se trouve le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</si>
</sst>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color indexed="20"/>
      <name val="Times New Roman"/>
      <family val="1"/>
    </font>
    <font>
      <u/>
      <sz val="12"/>
      <color indexed="20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u/>
      <sz val="12"/>
      <color indexed="20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20"/>
      <name val="Times New Roman"/>
      <family val="1"/>
    </font>
    <font>
      <u/>
      <sz val="12"/>
      <name val="Times New Roman"/>
      <family val="1"/>
    </font>
    <font>
      <sz val="9"/>
      <name val="Arial"/>
      <family val="2"/>
    </font>
    <font>
      <sz val="12"/>
      <color indexed="10"/>
      <name val="Times New Roman"/>
      <family val="1"/>
    </font>
    <font>
      <sz val="11"/>
      <color rgb="FF414856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18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1" xfId="0" applyFill="1" applyBorder="1"/>
    <xf numFmtId="10" fontId="0" fillId="2" borderId="0" xfId="0" applyNumberFormat="1" applyFill="1" applyProtection="1">
      <protection locked="0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2" borderId="0" xfId="0" applyFill="1" applyAlignment="1">
      <alignment horizontal="right"/>
    </xf>
    <xf numFmtId="0" fontId="16" fillId="0" borderId="0" xfId="0" applyFont="1" applyAlignment="1">
      <alignment vertical="center"/>
    </xf>
    <xf numFmtId="0" fontId="0" fillId="0" borderId="3" xfId="0" applyBorder="1"/>
    <xf numFmtId="0" fontId="18" fillId="0" borderId="3" xfId="2" applyBorder="1"/>
    <xf numFmtId="0" fontId="18" fillId="0" borderId="0" xfId="2"/>
    <xf numFmtId="2" fontId="18" fillId="0" borderId="3" xfId="2" applyNumberFormat="1" applyBorder="1"/>
    <xf numFmtId="165" fontId="18" fillId="0" borderId="3" xfId="2" applyNumberFormat="1" applyBorder="1"/>
    <xf numFmtId="1" fontId="18" fillId="0" borderId="3" xfId="2" applyNumberFormat="1" applyBorder="1"/>
    <xf numFmtId="0" fontId="19" fillId="0" borderId="3" xfId="2" applyFont="1" applyBorder="1" applyAlignment="1">
      <alignment wrapText="1"/>
    </xf>
    <xf numFmtId="0" fontId="19" fillId="0" borderId="0" xfId="2" applyFont="1" applyAlignment="1">
      <alignment wrapText="1"/>
    </xf>
    <xf numFmtId="0" fontId="20" fillId="2" borderId="0" xfId="0" applyFont="1" applyFill="1" applyProtection="1">
      <protection locked="0"/>
    </xf>
    <xf numFmtId="0" fontId="17" fillId="4" borderId="3" xfId="0" applyFont="1" applyFill="1" applyBorder="1"/>
    <xf numFmtId="0" fontId="17" fillId="0" borderId="3" xfId="0" applyFont="1" applyBorder="1"/>
    <xf numFmtId="0" fontId="21" fillId="0" borderId="0" xfId="0" applyFont="1"/>
    <xf numFmtId="0" fontId="22" fillId="0" borderId="0" xfId="0" applyFont="1"/>
    <xf numFmtId="0" fontId="2" fillId="0" borderId="3" xfId="0" applyFont="1" applyBorder="1" applyAlignment="1" applyProtection="1">
      <alignment wrapText="1"/>
    </xf>
    <xf numFmtId="0" fontId="2" fillId="0" borderId="3" xfId="0" applyFont="1" applyBorder="1" applyProtection="1"/>
    <xf numFmtId="0" fontId="2" fillId="3" borderId="3" xfId="0" applyFont="1" applyFill="1" applyBorder="1" applyProtection="1"/>
    <xf numFmtId="0" fontId="2" fillId="3" borderId="3" xfId="0" applyFont="1" applyFill="1" applyBorder="1" applyAlignment="1" applyProtection="1">
      <alignment horizontal="right"/>
    </xf>
    <xf numFmtId="0" fontId="20" fillId="2" borderId="0" xfId="0" applyFont="1" applyFill="1" applyProtection="1"/>
    <xf numFmtId="0" fontId="0" fillId="3" borderId="3" xfId="0" applyFill="1" applyBorder="1" applyProtection="1"/>
    <xf numFmtId="10" fontId="0" fillId="3" borderId="3" xfId="0" applyNumberFormat="1" applyFill="1" applyBorder="1" applyAlignment="1" applyProtection="1">
      <alignment horizontal="right"/>
    </xf>
    <xf numFmtId="10" fontId="2" fillId="0" borderId="3" xfId="0" applyNumberFormat="1" applyFont="1" applyBorder="1" applyAlignment="1" applyProtection="1">
      <alignment wrapText="1"/>
    </xf>
    <xf numFmtId="10" fontId="0" fillId="3" borderId="3" xfId="0" applyNumberFormat="1" applyFill="1" applyBorder="1" applyProtection="1"/>
    <xf numFmtId="0" fontId="2" fillId="0" borderId="0" xfId="0" applyFont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0" borderId="3" xfId="0" applyBorder="1" applyAlignment="1" applyProtection="1">
      <alignment horizontal="right"/>
      <protection hidden="1"/>
    </xf>
    <xf numFmtId="164" fontId="0" fillId="0" borderId="3" xfId="0" applyNumberFormat="1" applyBorder="1" applyAlignment="1" applyProtection="1">
      <alignment horizontal="right"/>
      <protection hidden="1"/>
    </xf>
    <xf numFmtId="1" fontId="0" fillId="0" borderId="3" xfId="0" applyNumberFormat="1" applyBorder="1" applyAlignment="1" applyProtection="1">
      <alignment horizontal="right"/>
      <protection hidden="1"/>
    </xf>
    <xf numFmtId="9" fontId="0" fillId="0" borderId="3" xfId="0" applyNumberFormat="1" applyBorder="1" applyAlignment="1" applyProtection="1">
      <alignment horizontal="right"/>
      <protection hidden="1"/>
    </xf>
    <xf numFmtId="0" fontId="20" fillId="2" borderId="0" xfId="0" applyFont="1" applyFill="1" applyProtection="1">
      <protection hidden="1"/>
    </xf>
    <xf numFmtId="0" fontId="2" fillId="5" borderId="2" xfId="0" applyFont="1" applyFill="1" applyBorder="1" applyAlignment="1" applyProtection="1">
      <alignment wrapText="1"/>
      <protection locked="0"/>
    </xf>
    <xf numFmtId="0" fontId="0" fillId="0" borderId="3" xfId="0" applyBorder="1" applyProtection="1">
      <protection hidden="1"/>
    </xf>
    <xf numFmtId="1" fontId="0" fillId="0" borderId="3" xfId="0" applyNumberFormat="1" applyBorder="1" applyProtection="1">
      <protection hidden="1"/>
    </xf>
    <xf numFmtId="9" fontId="1" fillId="0" borderId="3" xfId="1" applyBorder="1" applyProtection="1">
      <protection hidden="1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right" vertical="center"/>
    </xf>
  </cellXfs>
  <cellStyles count="3">
    <cellStyle name="Normal" xfId="0" builtinId="0"/>
    <cellStyle name="Normal 2" xfId="2" xr:uid="{4615A708-A8D7-4BA8-974F-D5C4F2878BEF}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13</xdr:row>
      <xdr:rowOff>104775</xdr:rowOff>
    </xdr:from>
    <xdr:to>
      <xdr:col>7</xdr:col>
      <xdr:colOff>581841</xdr:colOff>
      <xdr:row>20</xdr:row>
      <xdr:rowOff>38249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50C8F2-2A59-1218-0E4E-A6DC83A9B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409825"/>
          <a:ext cx="5849166" cy="1066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B15E-F1E8-45E1-A0B7-66B5730F30C5}">
  <dimension ref="A1:H33"/>
  <sheetViews>
    <sheetView workbookViewId="0">
      <selection activeCell="B38" sqref="B38"/>
    </sheetView>
  </sheetViews>
  <sheetFormatPr baseColWidth="10" defaultRowHeight="12.75" x14ac:dyDescent="0.2"/>
  <sheetData>
    <row r="1" spans="1:8" ht="28.5" customHeight="1" thickBot="1" x14ac:dyDescent="0.25">
      <c r="A1" s="55" t="s">
        <v>1092</v>
      </c>
      <c r="B1" s="56"/>
      <c r="C1" s="56"/>
      <c r="D1" s="56"/>
      <c r="E1" s="56"/>
      <c r="F1" s="56"/>
      <c r="G1" s="56"/>
      <c r="H1" s="57"/>
    </row>
    <row r="4" spans="1:8" x14ac:dyDescent="0.2">
      <c r="A4" t="s">
        <v>1093</v>
      </c>
    </row>
    <row r="6" spans="1:8" x14ac:dyDescent="0.2">
      <c r="A6" s="33" t="s">
        <v>1094</v>
      </c>
    </row>
    <row r="8" spans="1:8" x14ac:dyDescent="0.2">
      <c r="A8" t="s">
        <v>1095</v>
      </c>
    </row>
    <row r="9" spans="1:8" x14ac:dyDescent="0.2">
      <c r="A9" t="s">
        <v>1096</v>
      </c>
    </row>
    <row r="10" spans="1:8" x14ac:dyDescent="0.2">
      <c r="A10" t="s">
        <v>1099</v>
      </c>
    </row>
    <row r="11" spans="1:8" x14ac:dyDescent="0.2">
      <c r="A11" t="s">
        <v>1097</v>
      </c>
    </row>
    <row r="23" spans="1:1" x14ac:dyDescent="0.2">
      <c r="A23" s="33" t="s">
        <v>1103</v>
      </c>
    </row>
    <row r="25" spans="1:1" x14ac:dyDescent="0.2">
      <c r="A25" t="s">
        <v>1104</v>
      </c>
    </row>
    <row r="28" spans="1:1" x14ac:dyDescent="0.2">
      <c r="A28" s="32" t="s">
        <v>1098</v>
      </c>
    </row>
    <row r="30" spans="1:1" x14ac:dyDescent="0.2">
      <c r="A30" s="5" t="s">
        <v>1100</v>
      </c>
    </row>
    <row r="31" spans="1:1" x14ac:dyDescent="0.2">
      <c r="A31" s="5" t="s">
        <v>1102</v>
      </c>
    </row>
    <row r="32" spans="1:1" x14ac:dyDescent="0.2">
      <c r="A32" s="5" t="s">
        <v>1101</v>
      </c>
    </row>
    <row r="33" spans="1:1" x14ac:dyDescent="0.2">
      <c r="A33" s="5" t="s">
        <v>1105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6" sqref="A56"/>
    </sheetView>
  </sheetViews>
  <sheetFormatPr baseColWidth="10" defaultColWidth="11.5703125" defaultRowHeight="12.75" x14ac:dyDescent="0.2"/>
  <cols>
    <col min="1" max="1" width="79.7109375" style="44" customWidth="1"/>
    <col min="2" max="4" width="8.85546875" style="44" customWidth="1"/>
    <col min="5" max="5" width="3" style="44" customWidth="1"/>
    <col min="6" max="6" width="8.7109375" style="45" customWidth="1"/>
    <col min="7" max="7" width="9.42578125" style="45" customWidth="1"/>
    <col min="8" max="8" width="3" style="45" customWidth="1"/>
    <col min="9" max="10" width="9.28515625" style="45" customWidth="1"/>
    <col min="11" max="11" width="11.5703125" style="38"/>
    <col min="12" max="16384" width="11.5703125" style="2"/>
  </cols>
  <sheetData>
    <row r="1" spans="1:11" x14ac:dyDescent="0.2">
      <c r="A1" s="51" t="s">
        <v>649</v>
      </c>
      <c r="B1" s="3"/>
      <c r="C1" s="3"/>
      <c r="D1" s="3"/>
      <c r="E1" s="1"/>
      <c r="F1" s="19"/>
      <c r="G1" s="19"/>
      <c r="H1" s="19"/>
      <c r="I1" s="19"/>
      <c r="J1" s="19"/>
      <c r="K1" s="29"/>
    </row>
    <row r="2" spans="1:11" x14ac:dyDescent="0.2">
      <c r="A2" s="34"/>
      <c r="B2" s="35">
        <v>2019</v>
      </c>
      <c r="C2" s="35">
        <v>2020</v>
      </c>
      <c r="D2" s="35">
        <v>2021</v>
      </c>
      <c r="E2" s="36"/>
      <c r="F2" s="58" t="s">
        <v>818</v>
      </c>
      <c r="G2" s="58"/>
      <c r="H2" s="37"/>
      <c r="I2" s="58" t="s">
        <v>819</v>
      </c>
      <c r="J2" s="58"/>
    </row>
    <row r="3" spans="1:11" x14ac:dyDescent="0.2">
      <c r="A3" s="34" t="s">
        <v>1</v>
      </c>
      <c r="B3" s="52" t="str">
        <f>VLOOKUP($A$1,RAM_CNIL_TERRITOIRE_2019!$C:$CK,'Données 2019_2021'!$K3,0)</f>
        <v xml:space="preserve">        60</v>
      </c>
      <c r="C3" s="52" t="str">
        <f>VLOOKUP($A$1,RAM_CNIL_TERRITOIRE_2020!$C:$CK,'Données 2019_2021'!$K3,0)</f>
        <v xml:space="preserve">        56</v>
      </c>
      <c r="D3" s="52" t="str">
        <f>VLOOKUP($A$1,RAM_CNIL_TERRITOIRE_2021!$C:$CK,'Données 2019_2021'!$K3,0)</f>
        <v xml:space="preserve">        54</v>
      </c>
      <c r="E3" s="39"/>
      <c r="F3" s="46">
        <f>IF(OR(D3="",D3="NC",C3="NC",C3=""),"NC",D3-C3)</f>
        <v>-2</v>
      </c>
      <c r="G3" s="47">
        <f t="shared" ref="G3" si="0">IF(D3="ND","2017 ND",IF(OR(D3="",C3=""),"NC",IF(ISERROR(F3/C3),"",F3/C3)))</f>
        <v>-3.5714285714285712E-2</v>
      </c>
      <c r="H3" s="40"/>
      <c r="I3" s="46">
        <f>IF(OR(D3="",D3="NC",B3="",B3="NC"),"NC",D3-B3)</f>
        <v>-6</v>
      </c>
      <c r="J3" s="47">
        <f t="shared" ref="J3" si="1">IF(D3="ND","2017 ND",IF(OR(D3="",B3=""),"NC",IF(ISERROR(I3/B3),"",I3/B3)))</f>
        <v>-0.1</v>
      </c>
      <c r="K3" s="50">
        <v>2</v>
      </c>
    </row>
    <row r="4" spans="1:11" x14ac:dyDescent="0.2">
      <c r="A4" s="34" t="s">
        <v>4</v>
      </c>
      <c r="B4" s="52" t="str">
        <f>VLOOKUP($A$1,RAM_CNIL_TERRITOIRE_2019!$C:$CK,'Données 2019_2021'!$K4,0)</f>
        <v xml:space="preserve">        51</v>
      </c>
      <c r="C4" s="52" t="str">
        <f>VLOOKUP($A$1,RAM_CNIL_TERRITOIRE_2020!$C:$CK,'Données 2019_2021'!$K4,0)</f>
        <v xml:space="preserve">        50</v>
      </c>
      <c r="D4" s="52" t="str">
        <f>VLOOKUP($A$1,RAM_CNIL_TERRITOIRE_2021!$C:$CK,'Données 2019_2021'!$K4,0)</f>
        <v xml:space="preserve">        48</v>
      </c>
      <c r="E4" s="39"/>
      <c r="F4" s="46">
        <f t="shared" ref="F4:F67" si="2">IF(OR(D4="",D4="NC",C4="NC",C4=""),"NC",D4-C4)</f>
        <v>-2</v>
      </c>
      <c r="G4" s="47">
        <f t="shared" ref="G4:G67" si="3">IF(D4="ND","2017 ND",IF(OR(D4="",C4=""),"NC",IF(ISERROR(F4/C4),"",F4/C4)))</f>
        <v>-0.04</v>
      </c>
      <c r="H4" s="40"/>
      <c r="I4" s="46">
        <f t="shared" ref="I4:I67" si="4">IF(OR(D4="",D4="NC",B4="",B4="NC"),"NC",D4-B4)</f>
        <v>-3</v>
      </c>
      <c r="J4" s="47">
        <f t="shared" ref="J4:J67" si="5">IF(D4="ND","2017 ND",IF(OR(D4="",B4=""),"NC",IF(ISERROR(I4/B4),"",I4/B4)))</f>
        <v>-5.8823529411764705E-2</v>
      </c>
      <c r="K4" s="50">
        <f>K3+1</f>
        <v>3</v>
      </c>
    </row>
    <row r="5" spans="1:11" x14ac:dyDescent="0.2">
      <c r="A5" s="34" t="s">
        <v>7</v>
      </c>
      <c r="B5" s="52" t="str">
        <f>VLOOKUP($A$1,RAM_CNIL_TERRITOIRE_2019!$C:$CK,'Données 2019_2021'!$K5,0)</f>
        <v xml:space="preserve">         7</v>
      </c>
      <c r="C5" s="52" t="str">
        <f>VLOOKUP($A$1,RAM_CNIL_TERRITOIRE_2020!$C:$CK,'Données 2019_2021'!$K5,0)</f>
        <v xml:space="preserve">         9</v>
      </c>
      <c r="D5" s="52" t="str">
        <f>VLOOKUP($A$1,RAM_CNIL_TERRITOIRE_2021!$C:$CK,'Données 2019_2021'!$K5,0)</f>
        <v xml:space="preserve">         7</v>
      </c>
      <c r="E5" s="39"/>
      <c r="F5" s="46">
        <f t="shared" si="2"/>
        <v>-2</v>
      </c>
      <c r="G5" s="47">
        <f t="shared" si="3"/>
        <v>-0.22222222222222221</v>
      </c>
      <c r="H5" s="40"/>
      <c r="I5" s="46">
        <f t="shared" si="4"/>
        <v>0</v>
      </c>
      <c r="J5" s="47">
        <f t="shared" si="5"/>
        <v>0</v>
      </c>
      <c r="K5" s="50">
        <f t="shared" ref="K5:K68" si="6">K4+1</f>
        <v>4</v>
      </c>
    </row>
    <row r="6" spans="1:11" x14ac:dyDescent="0.2">
      <c r="A6" s="34" t="s">
        <v>11</v>
      </c>
      <c r="B6" s="52" t="str">
        <f>VLOOKUP($A$1,RAM_CNIL_TERRITOIRE_2019!$C:$CK,'Données 2019_2021'!$K6,0)</f>
        <v xml:space="preserve">         7</v>
      </c>
      <c r="C6" s="52" t="str">
        <f>VLOOKUP($A$1,RAM_CNIL_TERRITOIRE_2020!$C:$CK,'Données 2019_2021'!$K6,0)</f>
        <v>NC</v>
      </c>
      <c r="D6" s="52" t="str">
        <f>VLOOKUP($A$1,RAM_CNIL_TERRITOIRE_2021!$C:$CK,'Données 2019_2021'!$K6,0)</f>
        <v xml:space="preserve">        10</v>
      </c>
      <c r="E6" s="39"/>
      <c r="F6" s="46" t="str">
        <f t="shared" si="2"/>
        <v>NC</v>
      </c>
      <c r="G6" s="47" t="str">
        <f t="shared" si="3"/>
        <v/>
      </c>
      <c r="H6" s="40"/>
      <c r="I6" s="46">
        <f t="shared" si="4"/>
        <v>3</v>
      </c>
      <c r="J6" s="47">
        <f t="shared" si="5"/>
        <v>0.42857142857142855</v>
      </c>
      <c r="K6" s="50">
        <f t="shared" si="6"/>
        <v>5</v>
      </c>
    </row>
    <row r="7" spans="1:11" x14ac:dyDescent="0.2">
      <c r="A7" s="34" t="s">
        <v>15</v>
      </c>
      <c r="B7" s="52" t="str">
        <f>VLOOKUP($A$1,RAM_CNIL_TERRITOIRE_2019!$C:$CK,'Données 2019_2021'!$K7,0)</f>
        <v xml:space="preserve">         9</v>
      </c>
      <c r="C7" s="52" t="str">
        <f>VLOOKUP($A$1,RAM_CNIL_TERRITOIRE_2020!$C:$CK,'Données 2019_2021'!$K7,0)</f>
        <v xml:space="preserve">        10</v>
      </c>
      <c r="D7" s="52" t="str">
        <f>VLOOKUP($A$1,RAM_CNIL_TERRITOIRE_2021!$C:$CK,'Données 2019_2021'!$K7,0)</f>
        <v xml:space="preserve">         8</v>
      </c>
      <c r="E7" s="39"/>
      <c r="F7" s="46">
        <f t="shared" si="2"/>
        <v>-2</v>
      </c>
      <c r="G7" s="47">
        <f t="shared" si="3"/>
        <v>-0.2</v>
      </c>
      <c r="H7" s="40"/>
      <c r="I7" s="46">
        <f t="shared" si="4"/>
        <v>-1</v>
      </c>
      <c r="J7" s="47">
        <f t="shared" si="5"/>
        <v>-0.1111111111111111</v>
      </c>
      <c r="K7" s="50">
        <f t="shared" si="6"/>
        <v>6</v>
      </c>
    </row>
    <row r="8" spans="1:11" x14ac:dyDescent="0.2">
      <c r="A8" s="34" t="s">
        <v>18</v>
      </c>
      <c r="B8" s="52" t="str">
        <f>VLOOKUP($A$1,RAM_CNIL_TERRITOIRE_2019!$C:$CK,'Données 2019_2021'!$K8,0)</f>
        <v xml:space="preserve">        10</v>
      </c>
      <c r="C8" s="52" t="str">
        <f>VLOOKUP($A$1,RAM_CNIL_TERRITOIRE_2020!$C:$CK,'Données 2019_2021'!$K8,0)</f>
        <v xml:space="preserve">        13</v>
      </c>
      <c r="D8" s="52" t="str">
        <f>VLOOKUP($A$1,RAM_CNIL_TERRITOIRE_2021!$C:$CK,'Données 2019_2021'!$K8,0)</f>
        <v xml:space="preserve">        11</v>
      </c>
      <c r="E8" s="39"/>
      <c r="F8" s="46">
        <f t="shared" si="2"/>
        <v>-2</v>
      </c>
      <c r="G8" s="47">
        <f t="shared" si="3"/>
        <v>-0.15384615384615385</v>
      </c>
      <c r="H8" s="40"/>
      <c r="I8" s="46">
        <f t="shared" si="4"/>
        <v>1</v>
      </c>
      <c r="J8" s="47">
        <f t="shared" si="5"/>
        <v>0.1</v>
      </c>
      <c r="K8" s="50">
        <f t="shared" si="6"/>
        <v>7</v>
      </c>
    </row>
    <row r="9" spans="1:11" x14ac:dyDescent="0.2">
      <c r="A9" s="34" t="s">
        <v>21</v>
      </c>
      <c r="B9" s="52" t="str">
        <f>VLOOKUP($A$1,RAM_CNIL_TERRITOIRE_2019!$C:$CK,'Données 2019_2021'!$K9,0)</f>
        <v xml:space="preserve">        18</v>
      </c>
      <c r="C9" s="52" t="str">
        <f>VLOOKUP($A$1,RAM_CNIL_TERRITOIRE_2020!$C:$CK,'Données 2019_2021'!$K9,0)</f>
        <v xml:space="preserve">        14</v>
      </c>
      <c r="D9" s="52" t="str">
        <f>VLOOKUP($A$1,RAM_CNIL_TERRITOIRE_2021!$C:$CK,'Données 2019_2021'!$K9,0)</f>
        <v xml:space="preserve">        12</v>
      </c>
      <c r="E9" s="39"/>
      <c r="F9" s="46">
        <f t="shared" si="2"/>
        <v>-2</v>
      </c>
      <c r="G9" s="47">
        <f t="shared" si="3"/>
        <v>-0.14285714285714285</v>
      </c>
      <c r="H9" s="40"/>
      <c r="I9" s="46">
        <f t="shared" si="4"/>
        <v>-6</v>
      </c>
      <c r="J9" s="47">
        <f t="shared" si="5"/>
        <v>-0.33333333333333331</v>
      </c>
      <c r="K9" s="50">
        <f t="shared" si="6"/>
        <v>8</v>
      </c>
    </row>
    <row r="10" spans="1:11" x14ac:dyDescent="0.2">
      <c r="A10" s="34" t="s">
        <v>24</v>
      </c>
      <c r="B10" s="52" t="str">
        <f>VLOOKUP($A$1,RAM_CNIL_TERRITOIRE_2019!$C:$CK,'Données 2019_2021'!$K10,0)</f>
        <v>NC</v>
      </c>
      <c r="C10" s="52" t="str">
        <f>VLOOKUP($A$1,RAM_CNIL_TERRITOIRE_2020!$C:$CK,'Données 2019_2021'!$K10,0)</f>
        <v>NC</v>
      </c>
      <c r="D10" s="52" t="str">
        <f>VLOOKUP($A$1,RAM_CNIL_TERRITOIRE_2021!$C:$CK,'Données 2019_2021'!$K10,0)</f>
        <v>NC</v>
      </c>
      <c r="E10" s="39"/>
      <c r="F10" s="46" t="str">
        <f t="shared" si="2"/>
        <v>NC</v>
      </c>
      <c r="G10" s="47" t="str">
        <f t="shared" si="3"/>
        <v/>
      </c>
      <c r="H10" s="40"/>
      <c r="I10" s="46" t="str">
        <f t="shared" si="4"/>
        <v>NC</v>
      </c>
      <c r="J10" s="47" t="str">
        <f t="shared" si="5"/>
        <v/>
      </c>
      <c r="K10" s="50">
        <f t="shared" si="6"/>
        <v>9</v>
      </c>
    </row>
    <row r="11" spans="1:11" x14ac:dyDescent="0.2">
      <c r="A11" s="34" t="s">
        <v>27</v>
      </c>
      <c r="B11" s="52" t="str">
        <f>VLOOKUP($A$1,RAM_CNIL_TERRITOIRE_2019!$C:$CK,'Données 2019_2021'!$K11,0)</f>
        <v xml:space="preserve">        10</v>
      </c>
      <c r="C11" s="52" t="str">
        <f>VLOOKUP($A$1,RAM_CNIL_TERRITOIRE_2020!$C:$CK,'Données 2019_2021'!$K11,0)</f>
        <v xml:space="preserve">         8</v>
      </c>
      <c r="D11" s="52" t="str">
        <f>VLOOKUP($A$1,RAM_CNIL_TERRITOIRE_2021!$C:$CK,'Données 2019_2021'!$K11,0)</f>
        <v xml:space="preserve">         7</v>
      </c>
      <c r="E11" s="39"/>
      <c r="F11" s="46">
        <f t="shared" si="2"/>
        <v>-1</v>
      </c>
      <c r="G11" s="47">
        <f t="shared" si="3"/>
        <v>-0.125</v>
      </c>
      <c r="H11" s="40"/>
      <c r="I11" s="46">
        <f t="shared" si="4"/>
        <v>-3</v>
      </c>
      <c r="J11" s="47">
        <f t="shared" si="5"/>
        <v>-0.3</v>
      </c>
      <c r="K11" s="50">
        <f t="shared" si="6"/>
        <v>10</v>
      </c>
    </row>
    <row r="12" spans="1:11" x14ac:dyDescent="0.2">
      <c r="A12" s="34" t="s">
        <v>29</v>
      </c>
      <c r="B12" s="52" t="str">
        <f>VLOOKUP($A$1,RAM_CNIL_TERRITOIRE_2019!$C:$CK,'Données 2019_2021'!$K12,0)</f>
        <v xml:space="preserve">        11</v>
      </c>
      <c r="C12" s="52" t="str">
        <f>VLOOKUP($A$1,RAM_CNIL_TERRITOIRE_2020!$C:$CK,'Données 2019_2021'!$K12,0)</f>
        <v xml:space="preserve">        11</v>
      </c>
      <c r="D12" s="52" t="str">
        <f>VLOOKUP($A$1,RAM_CNIL_TERRITOIRE_2021!$C:$CK,'Données 2019_2021'!$K12,0)</f>
        <v xml:space="preserve">        12</v>
      </c>
      <c r="E12" s="39"/>
      <c r="F12" s="46">
        <f t="shared" si="2"/>
        <v>1</v>
      </c>
      <c r="G12" s="47">
        <f t="shared" si="3"/>
        <v>9.0909090909090912E-2</v>
      </c>
      <c r="H12" s="40"/>
      <c r="I12" s="46">
        <f t="shared" si="4"/>
        <v>1</v>
      </c>
      <c r="J12" s="47">
        <f t="shared" si="5"/>
        <v>9.0909090909090912E-2</v>
      </c>
      <c r="K12" s="50">
        <f t="shared" si="6"/>
        <v>11</v>
      </c>
    </row>
    <row r="13" spans="1:11" x14ac:dyDescent="0.2">
      <c r="A13" s="34" t="s">
        <v>31</v>
      </c>
      <c r="B13" s="52" t="str">
        <f>VLOOKUP($A$1,RAM_CNIL_TERRITOIRE_2019!$C:$CK,'Données 2019_2021'!$K13,0)</f>
        <v xml:space="preserve">        18</v>
      </c>
      <c r="C13" s="52" t="str">
        <f>VLOOKUP($A$1,RAM_CNIL_TERRITOIRE_2020!$C:$CK,'Données 2019_2021'!$K13,0)</f>
        <v xml:space="preserve">        14</v>
      </c>
      <c r="D13" s="52" t="str">
        <f>VLOOKUP($A$1,RAM_CNIL_TERRITOIRE_2021!$C:$CK,'Données 2019_2021'!$K13,0)</f>
        <v xml:space="preserve">        11</v>
      </c>
      <c r="E13" s="39"/>
      <c r="F13" s="46">
        <f t="shared" si="2"/>
        <v>-3</v>
      </c>
      <c r="G13" s="47">
        <f t="shared" si="3"/>
        <v>-0.21428571428571427</v>
      </c>
      <c r="H13" s="40"/>
      <c r="I13" s="46">
        <f t="shared" si="4"/>
        <v>-7</v>
      </c>
      <c r="J13" s="47">
        <f t="shared" si="5"/>
        <v>-0.3888888888888889</v>
      </c>
      <c r="K13" s="50">
        <f t="shared" si="6"/>
        <v>12</v>
      </c>
    </row>
    <row r="14" spans="1:11" x14ac:dyDescent="0.2">
      <c r="A14" s="34" t="s">
        <v>35</v>
      </c>
      <c r="B14" s="52" t="str">
        <f>VLOOKUP($A$1,RAM_CNIL_TERRITOIRE_2019!$C:$CK,'Données 2019_2021'!$K14,0)</f>
        <v xml:space="preserve">        11</v>
      </c>
      <c r="C14" s="52" t="str">
        <f>VLOOKUP($A$1,RAM_CNIL_TERRITOIRE_2020!$C:$CK,'Données 2019_2021'!$K14,0)</f>
        <v xml:space="preserve">        15</v>
      </c>
      <c r="D14" s="52" t="str">
        <f>VLOOKUP($A$1,RAM_CNIL_TERRITOIRE_2021!$C:$CK,'Données 2019_2021'!$K14,0)</f>
        <v xml:space="preserve">        16</v>
      </c>
      <c r="E14" s="39"/>
      <c r="F14" s="46">
        <f t="shared" si="2"/>
        <v>1</v>
      </c>
      <c r="G14" s="47">
        <f t="shared" si="3"/>
        <v>6.6666666666666666E-2</v>
      </c>
      <c r="H14" s="40"/>
      <c r="I14" s="46">
        <f t="shared" si="4"/>
        <v>5</v>
      </c>
      <c r="J14" s="47">
        <f t="shared" si="5"/>
        <v>0.45454545454545453</v>
      </c>
      <c r="K14" s="50">
        <f t="shared" si="6"/>
        <v>13</v>
      </c>
    </row>
    <row r="15" spans="1:11" x14ac:dyDescent="0.2">
      <c r="A15" s="34" t="s">
        <v>37</v>
      </c>
      <c r="B15" s="52" t="str">
        <f>VLOOKUP($A$1,RAM_CNIL_TERRITOIRE_2019!$C:$CK,'Données 2019_2021'!$K15,0)</f>
        <v xml:space="preserve">        11</v>
      </c>
      <c r="C15" s="52" t="str">
        <f>VLOOKUP($A$1,RAM_CNIL_TERRITOIRE_2020!$C:$CK,'Données 2019_2021'!$K15,0)</f>
        <v xml:space="preserve">        14</v>
      </c>
      <c r="D15" s="52" t="str">
        <f>VLOOKUP($A$1,RAM_CNIL_TERRITOIRE_2021!$C:$CK,'Données 2019_2021'!$K15,0)</f>
        <v xml:space="preserve">        15</v>
      </c>
      <c r="E15" s="39"/>
      <c r="F15" s="46">
        <f t="shared" si="2"/>
        <v>1</v>
      </c>
      <c r="G15" s="47">
        <f t="shared" si="3"/>
        <v>7.1428571428571425E-2</v>
      </c>
      <c r="H15" s="40"/>
      <c r="I15" s="46">
        <f t="shared" si="4"/>
        <v>4</v>
      </c>
      <c r="J15" s="47">
        <f t="shared" si="5"/>
        <v>0.36363636363636365</v>
      </c>
      <c r="K15" s="50">
        <f t="shared" si="6"/>
        <v>14</v>
      </c>
    </row>
    <row r="16" spans="1:11" x14ac:dyDescent="0.2">
      <c r="A16" s="34" t="s">
        <v>39</v>
      </c>
      <c r="B16" s="52" t="str">
        <f>VLOOKUP($A$1,RAM_CNIL_TERRITOIRE_2019!$C:$CK,'Données 2019_2021'!$K16,0)</f>
        <v xml:space="preserve">        18</v>
      </c>
      <c r="C16" s="52" t="str">
        <f>VLOOKUP($A$1,RAM_CNIL_TERRITOIRE_2020!$C:$CK,'Données 2019_2021'!$K16,0)</f>
        <v xml:space="preserve">        15</v>
      </c>
      <c r="D16" s="52" t="str">
        <f>VLOOKUP($A$1,RAM_CNIL_TERRITOIRE_2021!$C:$CK,'Données 2019_2021'!$K16,0)</f>
        <v xml:space="preserve">        12</v>
      </c>
      <c r="E16" s="39"/>
      <c r="F16" s="46">
        <f t="shared" si="2"/>
        <v>-3</v>
      </c>
      <c r="G16" s="47">
        <f t="shared" si="3"/>
        <v>-0.2</v>
      </c>
      <c r="H16" s="40"/>
      <c r="I16" s="46">
        <f t="shared" si="4"/>
        <v>-6</v>
      </c>
      <c r="J16" s="47">
        <f t="shared" si="5"/>
        <v>-0.33333333333333331</v>
      </c>
      <c r="K16" s="50">
        <f t="shared" si="6"/>
        <v>15</v>
      </c>
    </row>
    <row r="17" spans="1:11" x14ac:dyDescent="0.2">
      <c r="A17" s="34" t="s">
        <v>43</v>
      </c>
      <c r="B17" s="52" t="str">
        <f>VLOOKUP($A$1,RAM_CNIL_TERRITOIRE_2019!$C:$CK,'Données 2019_2021'!$K17,0)</f>
        <v xml:space="preserve">        14</v>
      </c>
      <c r="C17" s="52" t="str">
        <f>VLOOKUP($A$1,RAM_CNIL_TERRITOIRE_2020!$C:$CK,'Données 2019_2021'!$K17,0)</f>
        <v xml:space="preserve">        15</v>
      </c>
      <c r="D17" s="52" t="str">
        <f>VLOOKUP($A$1,RAM_CNIL_TERRITOIRE_2021!$C:$CK,'Données 2019_2021'!$K17,0)</f>
        <v xml:space="preserve">        16</v>
      </c>
      <c r="E17" s="39"/>
      <c r="F17" s="46">
        <f t="shared" si="2"/>
        <v>1</v>
      </c>
      <c r="G17" s="47">
        <f t="shared" si="3"/>
        <v>6.6666666666666666E-2</v>
      </c>
      <c r="H17" s="40"/>
      <c r="I17" s="46">
        <f t="shared" si="4"/>
        <v>2</v>
      </c>
      <c r="J17" s="47">
        <f t="shared" si="5"/>
        <v>0.14285714285714285</v>
      </c>
      <c r="K17" s="50">
        <f t="shared" si="6"/>
        <v>16</v>
      </c>
    </row>
    <row r="18" spans="1:11" x14ac:dyDescent="0.2">
      <c r="A18" s="34" t="s">
        <v>44</v>
      </c>
      <c r="B18" s="52" t="str">
        <f>VLOOKUP($A$1,RAM_CNIL_TERRITOIRE_2019!$C:$CK,'Données 2019_2021'!$K18,0)</f>
        <v xml:space="preserve">         8</v>
      </c>
      <c r="C18" s="52" t="str">
        <f>VLOOKUP($A$1,RAM_CNIL_TERRITOIRE_2020!$C:$CK,'Données 2019_2021'!$K18,0)</f>
        <v xml:space="preserve">         6</v>
      </c>
      <c r="D18" s="52" t="str">
        <f>VLOOKUP($A$1,RAM_CNIL_TERRITOIRE_2021!$C:$CK,'Données 2019_2021'!$K18,0)</f>
        <v xml:space="preserve">         5</v>
      </c>
      <c r="E18" s="39"/>
      <c r="F18" s="46">
        <f t="shared" si="2"/>
        <v>-1</v>
      </c>
      <c r="G18" s="47">
        <f t="shared" si="3"/>
        <v>-0.16666666666666666</v>
      </c>
      <c r="H18" s="40"/>
      <c r="I18" s="46">
        <f t="shared" si="4"/>
        <v>-3</v>
      </c>
      <c r="J18" s="47">
        <f t="shared" si="5"/>
        <v>-0.375</v>
      </c>
      <c r="K18" s="50">
        <f t="shared" si="6"/>
        <v>17</v>
      </c>
    </row>
    <row r="19" spans="1:11" x14ac:dyDescent="0.2">
      <c r="A19" s="34" t="s">
        <v>47</v>
      </c>
      <c r="B19" s="52" t="str">
        <f>VLOOKUP($A$1,RAM_CNIL_TERRITOIRE_2019!$C:$CK,'Données 2019_2021'!$K19,0)</f>
        <v xml:space="preserve">       204</v>
      </c>
      <c r="C19" s="52" t="str">
        <f>VLOOKUP($A$1,RAM_CNIL_TERRITOIRE_2020!$C:$CK,'Données 2019_2021'!$K19,0)</f>
        <v xml:space="preserve">       190</v>
      </c>
      <c r="D19" s="52" t="str">
        <f>VLOOKUP($A$1,RAM_CNIL_TERRITOIRE_2021!$C:$CK,'Données 2019_2021'!$K19,0)</f>
        <v xml:space="preserve">       172</v>
      </c>
      <c r="E19" s="39"/>
      <c r="F19" s="46">
        <f t="shared" si="2"/>
        <v>-18</v>
      </c>
      <c r="G19" s="47">
        <f t="shared" si="3"/>
        <v>-9.4736842105263161E-2</v>
      </c>
      <c r="H19" s="40"/>
      <c r="I19" s="46">
        <f t="shared" si="4"/>
        <v>-32</v>
      </c>
      <c r="J19" s="47">
        <f t="shared" si="5"/>
        <v>-0.15686274509803921</v>
      </c>
      <c r="K19" s="50">
        <f t="shared" si="6"/>
        <v>18</v>
      </c>
    </row>
    <row r="20" spans="1:11" x14ac:dyDescent="0.2">
      <c r="A20" s="34" t="s">
        <v>51</v>
      </c>
      <c r="B20" s="52" t="str">
        <f>VLOOKUP($A$1,RAM_CNIL_TERRITOIRE_2019!$C:$CK,'Données 2019_2021'!$K20,0)</f>
        <v xml:space="preserve">        32</v>
      </c>
      <c r="C20" s="52" t="str">
        <f>VLOOKUP($A$1,RAM_CNIL_TERRITOIRE_2020!$C:$CK,'Données 2019_2021'!$K20,0)</f>
        <v xml:space="preserve">        31</v>
      </c>
      <c r="D20" s="52" t="str">
        <f>VLOOKUP($A$1,RAM_CNIL_TERRITOIRE_2021!$C:$CK,'Données 2019_2021'!$K20,0)</f>
        <v xml:space="preserve">        35</v>
      </c>
      <c r="E20" s="39"/>
      <c r="F20" s="46">
        <f t="shared" si="2"/>
        <v>4</v>
      </c>
      <c r="G20" s="47">
        <f t="shared" si="3"/>
        <v>0.12903225806451613</v>
      </c>
      <c r="H20" s="40"/>
      <c r="I20" s="46">
        <f t="shared" si="4"/>
        <v>3</v>
      </c>
      <c r="J20" s="47">
        <f t="shared" si="5"/>
        <v>9.375E-2</v>
      </c>
      <c r="K20" s="50">
        <f t="shared" si="6"/>
        <v>19</v>
      </c>
    </row>
    <row r="21" spans="1:11" x14ac:dyDescent="0.2">
      <c r="A21" s="34" t="s">
        <v>54</v>
      </c>
      <c r="B21" s="52" t="str">
        <f>VLOOKUP($A$1,RAM_CNIL_TERRITOIRE_2019!$C:$CK,'Données 2019_2021'!$K21,0)</f>
        <v xml:space="preserve">        51</v>
      </c>
      <c r="C21" s="52" t="str">
        <f>VLOOKUP($A$1,RAM_CNIL_TERRITOIRE_2020!$C:$CK,'Données 2019_2021'!$K21,0)</f>
        <v xml:space="preserve">        59</v>
      </c>
      <c r="D21" s="52" t="str">
        <f>VLOOKUP($A$1,RAM_CNIL_TERRITOIRE_2021!$C:$CK,'Données 2019_2021'!$K21,0)</f>
        <v xml:space="preserve">        59</v>
      </c>
      <c r="E21" s="39"/>
      <c r="F21" s="46">
        <f t="shared" si="2"/>
        <v>0</v>
      </c>
      <c r="G21" s="47">
        <f t="shared" si="3"/>
        <v>0</v>
      </c>
      <c r="H21" s="40"/>
      <c r="I21" s="46">
        <f t="shared" si="4"/>
        <v>8</v>
      </c>
      <c r="J21" s="47">
        <f t="shared" si="5"/>
        <v>0.15686274509803921</v>
      </c>
      <c r="K21" s="50">
        <f t="shared" si="6"/>
        <v>20</v>
      </c>
    </row>
    <row r="22" spans="1:11" x14ac:dyDescent="0.2">
      <c r="A22" s="34" t="s">
        <v>57</v>
      </c>
      <c r="B22" s="52" t="str">
        <f>VLOOKUP($A$1,RAM_CNIL_TERRITOIRE_2019!$C:$CK,'Données 2019_2021'!$K22,0)</f>
        <v xml:space="preserve">        60</v>
      </c>
      <c r="C22" s="52" t="str">
        <f>VLOOKUP($A$1,RAM_CNIL_TERRITOIRE_2020!$C:$CK,'Données 2019_2021'!$K22,0)</f>
        <v xml:space="preserve">        49</v>
      </c>
      <c r="D22" s="52" t="str">
        <f>VLOOKUP($A$1,RAM_CNIL_TERRITOIRE_2021!$C:$CK,'Données 2019_2021'!$K22,0)</f>
        <v xml:space="preserve">        64</v>
      </c>
      <c r="E22" s="39"/>
      <c r="F22" s="46">
        <f t="shared" si="2"/>
        <v>15</v>
      </c>
      <c r="G22" s="47">
        <f t="shared" si="3"/>
        <v>0.30612244897959184</v>
      </c>
      <c r="H22" s="40"/>
      <c r="I22" s="46">
        <f t="shared" si="4"/>
        <v>4</v>
      </c>
      <c r="J22" s="47">
        <f t="shared" si="5"/>
        <v>6.6666666666666666E-2</v>
      </c>
      <c r="K22" s="50">
        <f t="shared" si="6"/>
        <v>21</v>
      </c>
    </row>
    <row r="23" spans="1:11" x14ac:dyDescent="0.2">
      <c r="A23" s="34" t="s">
        <v>60</v>
      </c>
      <c r="B23" s="52" t="str">
        <f>VLOOKUP($A$1,RAM_CNIL_TERRITOIRE_2019!$C:$CK,'Données 2019_2021'!$K23,0)</f>
        <v xml:space="preserve">        32</v>
      </c>
      <c r="C23" s="52" t="str">
        <f>VLOOKUP($A$1,RAM_CNIL_TERRITOIRE_2020!$C:$CK,'Données 2019_2021'!$K23,0)</f>
        <v xml:space="preserve">        32</v>
      </c>
      <c r="D23" s="52" t="str">
        <f>VLOOKUP($A$1,RAM_CNIL_TERRITOIRE_2021!$C:$CK,'Données 2019_2021'!$K23,0)</f>
        <v xml:space="preserve">        24</v>
      </c>
      <c r="E23" s="39"/>
      <c r="F23" s="46">
        <f t="shared" si="2"/>
        <v>-8</v>
      </c>
      <c r="G23" s="47">
        <f t="shared" si="3"/>
        <v>-0.25</v>
      </c>
      <c r="H23" s="40"/>
      <c r="I23" s="46">
        <f t="shared" si="4"/>
        <v>-8</v>
      </c>
      <c r="J23" s="47">
        <f t="shared" si="5"/>
        <v>-0.25</v>
      </c>
      <c r="K23" s="50">
        <f t="shared" si="6"/>
        <v>22</v>
      </c>
    </row>
    <row r="24" spans="1:11" x14ac:dyDescent="0.2">
      <c r="A24" s="34" t="s">
        <v>64</v>
      </c>
      <c r="B24" s="52" t="str">
        <f>VLOOKUP($A$1,RAM_CNIL_TERRITOIRE_2019!$C:$CK,'Données 2019_2021'!$K24,0)</f>
        <v xml:space="preserve">        37</v>
      </c>
      <c r="C24" s="52" t="str">
        <f>VLOOKUP($A$1,RAM_CNIL_TERRITOIRE_2020!$C:$CK,'Données 2019_2021'!$K24,0)</f>
        <v xml:space="preserve">        21</v>
      </c>
      <c r="D24" s="52" t="str">
        <f>VLOOKUP($A$1,RAM_CNIL_TERRITOIRE_2021!$C:$CK,'Données 2019_2021'!$K24,0)</f>
        <v xml:space="preserve">        25</v>
      </c>
      <c r="E24" s="39"/>
      <c r="F24" s="46">
        <f t="shared" si="2"/>
        <v>4</v>
      </c>
      <c r="G24" s="47">
        <f t="shared" si="3"/>
        <v>0.19047619047619047</v>
      </c>
      <c r="H24" s="40"/>
      <c r="I24" s="46">
        <f t="shared" si="4"/>
        <v>-12</v>
      </c>
      <c r="J24" s="47">
        <f t="shared" si="5"/>
        <v>-0.32432432432432434</v>
      </c>
      <c r="K24" s="50">
        <f t="shared" si="6"/>
        <v>23</v>
      </c>
    </row>
    <row r="25" spans="1:11" x14ac:dyDescent="0.2">
      <c r="A25" s="34" t="s">
        <v>66</v>
      </c>
      <c r="B25" s="52" t="str">
        <f>VLOOKUP($A$1,RAM_CNIL_TERRITOIRE_2019!$C:$CK,'Données 2019_2021'!$K25,0)</f>
        <v xml:space="preserve">        14</v>
      </c>
      <c r="C25" s="52" t="str">
        <f>VLOOKUP($A$1,RAM_CNIL_TERRITOIRE_2020!$C:$CK,'Données 2019_2021'!$K25,0)</f>
        <v xml:space="preserve">        28</v>
      </c>
      <c r="D25" s="52" t="str">
        <f>VLOOKUP($A$1,RAM_CNIL_TERRITOIRE_2021!$C:$CK,'Données 2019_2021'!$K25,0)</f>
        <v xml:space="preserve">        19</v>
      </c>
      <c r="E25" s="39"/>
      <c r="F25" s="46">
        <f t="shared" si="2"/>
        <v>-9</v>
      </c>
      <c r="G25" s="47">
        <f t="shared" si="3"/>
        <v>-0.32142857142857145</v>
      </c>
      <c r="H25" s="40"/>
      <c r="I25" s="46">
        <f t="shared" si="4"/>
        <v>5</v>
      </c>
      <c r="J25" s="47">
        <f t="shared" si="5"/>
        <v>0.35714285714285715</v>
      </c>
      <c r="K25" s="50">
        <f t="shared" si="6"/>
        <v>24</v>
      </c>
    </row>
    <row r="26" spans="1:11" x14ac:dyDescent="0.2">
      <c r="A26" s="34" t="s">
        <v>69</v>
      </c>
      <c r="B26" s="52" t="str">
        <f>VLOOKUP($A$1,RAM_CNIL_TERRITOIRE_2019!$C:$CK,'Données 2019_2021'!$K26,0)</f>
        <v xml:space="preserve">        21</v>
      </c>
      <c r="C26" s="52" t="str">
        <f>VLOOKUP($A$1,RAM_CNIL_TERRITOIRE_2020!$C:$CK,'Données 2019_2021'!$K26,0)</f>
        <v xml:space="preserve">        16</v>
      </c>
      <c r="D26" s="52" t="str">
        <f>VLOOKUP($A$1,RAM_CNIL_TERRITOIRE_2021!$C:$CK,'Données 2019_2021'!$K26,0)</f>
        <v xml:space="preserve">        16</v>
      </c>
      <c r="E26" s="39"/>
      <c r="F26" s="46">
        <f t="shared" si="2"/>
        <v>0</v>
      </c>
      <c r="G26" s="47">
        <f t="shared" si="3"/>
        <v>0</v>
      </c>
      <c r="H26" s="40"/>
      <c r="I26" s="46">
        <f t="shared" si="4"/>
        <v>-5</v>
      </c>
      <c r="J26" s="47">
        <f t="shared" si="5"/>
        <v>-0.23809523809523808</v>
      </c>
      <c r="K26" s="50">
        <f t="shared" si="6"/>
        <v>25</v>
      </c>
    </row>
    <row r="27" spans="1:11" x14ac:dyDescent="0.2">
      <c r="A27" s="34" t="s">
        <v>72</v>
      </c>
      <c r="B27" s="52" t="str">
        <f>VLOOKUP($A$1,RAM_CNIL_TERRITOIRE_2019!$C:$CK,'Données 2019_2021'!$K27,0)</f>
        <v xml:space="preserve">       226</v>
      </c>
      <c r="C27" s="52" t="str">
        <f>VLOOKUP($A$1,RAM_CNIL_TERRITOIRE_2020!$C:$CK,'Données 2019_2021'!$K27,0)</f>
        <v xml:space="preserve">       220</v>
      </c>
      <c r="D27" s="52" t="str">
        <f>VLOOKUP($A$1,RAM_CNIL_TERRITOIRE_2021!$C:$CK,'Données 2019_2021'!$K27,0)</f>
        <v xml:space="preserve">       226</v>
      </c>
      <c r="E27" s="39"/>
      <c r="F27" s="46">
        <f t="shared" si="2"/>
        <v>6</v>
      </c>
      <c r="G27" s="47">
        <f t="shared" si="3"/>
        <v>2.7272727272727271E-2</v>
      </c>
      <c r="H27" s="40"/>
      <c r="I27" s="46">
        <f t="shared" si="4"/>
        <v>0</v>
      </c>
      <c r="J27" s="47">
        <f t="shared" si="5"/>
        <v>0</v>
      </c>
      <c r="K27" s="50">
        <f t="shared" si="6"/>
        <v>26</v>
      </c>
    </row>
    <row r="28" spans="1:11" x14ac:dyDescent="0.2">
      <c r="A28" s="34" t="s">
        <v>76</v>
      </c>
      <c r="B28" s="52" t="str">
        <f>VLOOKUP($A$1,RAM_CNIL_TERRITOIRE_2019!$C:$CK,'Données 2019_2021'!$K28,0)</f>
        <v xml:space="preserve">        82</v>
      </c>
      <c r="C28" s="52" t="str">
        <f>VLOOKUP($A$1,RAM_CNIL_TERRITOIRE_2020!$C:$CK,'Données 2019_2021'!$K28,0)</f>
        <v xml:space="preserve">        72</v>
      </c>
      <c r="D28" s="52" t="str">
        <f>VLOOKUP($A$1,RAM_CNIL_TERRITOIRE_2021!$C:$CK,'Données 2019_2021'!$K28,0)</f>
        <v xml:space="preserve">        64</v>
      </c>
      <c r="E28" s="39"/>
      <c r="F28" s="46">
        <f t="shared" si="2"/>
        <v>-8</v>
      </c>
      <c r="G28" s="47">
        <f t="shared" si="3"/>
        <v>-0.1111111111111111</v>
      </c>
      <c r="H28" s="40"/>
      <c r="I28" s="46">
        <f t="shared" si="4"/>
        <v>-18</v>
      </c>
      <c r="J28" s="47">
        <f t="shared" si="5"/>
        <v>-0.21951219512195122</v>
      </c>
      <c r="K28" s="50">
        <f t="shared" si="6"/>
        <v>27</v>
      </c>
    </row>
    <row r="29" spans="1:11" x14ac:dyDescent="0.2">
      <c r="A29" s="34" t="s">
        <v>80</v>
      </c>
      <c r="B29" s="52" t="str">
        <f>VLOOKUP($A$1,RAM_CNIL_TERRITOIRE_2019!$C:$CK,'Données 2019_2021'!$K29,0)</f>
        <v xml:space="preserve">       122</v>
      </c>
      <c r="C29" s="52" t="str">
        <f>VLOOKUP($A$1,RAM_CNIL_TERRITOIRE_2020!$C:$CK,'Données 2019_2021'!$K29,0)</f>
        <v xml:space="preserve">       118</v>
      </c>
      <c r="D29" s="52" t="str">
        <f>VLOOKUP($A$1,RAM_CNIL_TERRITOIRE_2021!$C:$CK,'Données 2019_2021'!$K29,0)</f>
        <v xml:space="preserve">       108</v>
      </c>
      <c r="E29" s="39"/>
      <c r="F29" s="46">
        <f t="shared" si="2"/>
        <v>-10</v>
      </c>
      <c r="G29" s="47">
        <f t="shared" si="3"/>
        <v>-8.4745762711864403E-2</v>
      </c>
      <c r="H29" s="40"/>
      <c r="I29" s="46">
        <f t="shared" si="4"/>
        <v>-14</v>
      </c>
      <c r="J29" s="47">
        <f t="shared" si="5"/>
        <v>-0.11475409836065574</v>
      </c>
      <c r="K29" s="50">
        <f t="shared" si="6"/>
        <v>28</v>
      </c>
    </row>
    <row r="30" spans="1:11" x14ac:dyDescent="0.2">
      <c r="A30" s="34" t="s">
        <v>84</v>
      </c>
      <c r="B30" s="52" t="str">
        <f>VLOOKUP($A$1,RAM_CNIL_TERRITOIRE_2019!$C:$CK,'Données 2019_2021'!$K30,0)</f>
        <v xml:space="preserve">        98</v>
      </c>
      <c r="C30" s="52" t="str">
        <f>VLOOKUP($A$1,RAM_CNIL_TERRITOIRE_2020!$C:$CK,'Données 2019_2021'!$K30,0)</f>
        <v xml:space="preserve">        95</v>
      </c>
      <c r="D30" s="52" t="str">
        <f>VLOOKUP($A$1,RAM_CNIL_TERRITOIRE_2021!$C:$CK,'Données 2019_2021'!$K30,0)</f>
        <v xml:space="preserve">       111</v>
      </c>
      <c r="E30" s="39"/>
      <c r="F30" s="46">
        <f t="shared" si="2"/>
        <v>16</v>
      </c>
      <c r="G30" s="47">
        <f t="shared" si="3"/>
        <v>0.16842105263157894</v>
      </c>
      <c r="H30" s="40"/>
      <c r="I30" s="46">
        <f t="shared" si="4"/>
        <v>13</v>
      </c>
      <c r="J30" s="47">
        <f t="shared" si="5"/>
        <v>0.1326530612244898</v>
      </c>
      <c r="K30" s="50">
        <f t="shared" si="6"/>
        <v>29</v>
      </c>
    </row>
    <row r="31" spans="1:11" x14ac:dyDescent="0.2">
      <c r="A31" s="34" t="s">
        <v>88</v>
      </c>
      <c r="B31" s="52" t="str">
        <f>VLOOKUP($A$1,RAM_CNIL_TERRITOIRE_2019!$C:$CK,'Données 2019_2021'!$K31,0)</f>
        <v xml:space="preserve">       184</v>
      </c>
      <c r="C31" s="52" t="str">
        <f>VLOOKUP($A$1,RAM_CNIL_TERRITOIRE_2020!$C:$CK,'Données 2019_2021'!$K31,0)</f>
        <v xml:space="preserve">       179</v>
      </c>
      <c r="D31" s="52" t="str">
        <f>VLOOKUP($A$1,RAM_CNIL_TERRITOIRE_2021!$C:$CK,'Données 2019_2021'!$K31,0)</f>
        <v xml:space="preserve">       175</v>
      </c>
      <c r="E31" s="39"/>
      <c r="F31" s="46">
        <f t="shared" si="2"/>
        <v>-4</v>
      </c>
      <c r="G31" s="47">
        <f t="shared" si="3"/>
        <v>-2.23463687150838E-2</v>
      </c>
      <c r="H31" s="40"/>
      <c r="I31" s="46">
        <f t="shared" si="4"/>
        <v>-9</v>
      </c>
      <c r="J31" s="47">
        <f t="shared" si="5"/>
        <v>-4.8913043478260872E-2</v>
      </c>
      <c r="K31" s="50">
        <f t="shared" si="6"/>
        <v>30</v>
      </c>
    </row>
    <row r="32" spans="1:11" x14ac:dyDescent="0.2">
      <c r="A32" s="34" t="s">
        <v>92</v>
      </c>
      <c r="B32" s="53">
        <f>VLOOKUP($A$1,RAM_CNIL_TERRITOIRE_2019!$C:$CK,'Données 2019_2021'!$K32,0)</f>
        <v>16680</v>
      </c>
      <c r="C32" s="53">
        <f>VLOOKUP($A$1,RAM_CNIL_TERRITOIRE_2020!$C:$CK,'Données 2019_2021'!$K32,0)</f>
        <v>16852</v>
      </c>
      <c r="D32" s="53">
        <f>VLOOKUP($A$1,RAM_CNIL_TERRITOIRE_2021!$C:$CK,'Données 2019_2021'!$K32,0)</f>
        <v>15623</v>
      </c>
      <c r="E32" s="39"/>
      <c r="F32" s="46">
        <f t="shared" si="2"/>
        <v>-1229</v>
      </c>
      <c r="G32" s="47">
        <f t="shared" si="3"/>
        <v>-7.292902919534773E-2</v>
      </c>
      <c r="H32" s="40"/>
      <c r="I32" s="46">
        <f t="shared" si="4"/>
        <v>-1057</v>
      </c>
      <c r="J32" s="47">
        <f t="shared" si="5"/>
        <v>-6.3369304556354922E-2</v>
      </c>
      <c r="K32" s="50">
        <f t="shared" si="6"/>
        <v>31</v>
      </c>
    </row>
    <row r="33" spans="1:11" x14ac:dyDescent="0.2">
      <c r="A33" s="34" t="s">
        <v>93</v>
      </c>
      <c r="B33" s="53">
        <f>VLOOKUP($A$1,RAM_CNIL_TERRITOIRE_2019!$C:$CK,'Données 2019_2021'!$K33,0)</f>
        <v>81.764705882352899</v>
      </c>
      <c r="C33" s="53">
        <f>VLOOKUP($A$1,RAM_CNIL_TERRITOIRE_2020!$C:$CK,'Données 2019_2021'!$K33,0)</f>
        <v>88.6947368421053</v>
      </c>
      <c r="D33" s="53">
        <f>VLOOKUP($A$1,RAM_CNIL_TERRITOIRE_2021!$C:$CK,'Données 2019_2021'!$K33,0)</f>
        <v>90.831395348837205</v>
      </c>
      <c r="E33" s="39"/>
      <c r="F33" s="48">
        <f t="shared" si="2"/>
        <v>2.136658506731905</v>
      </c>
      <c r="G33" s="47">
        <f t="shared" si="3"/>
        <v>2.4090025888859588E-2</v>
      </c>
      <c r="H33" s="40"/>
      <c r="I33" s="48">
        <f t="shared" si="4"/>
        <v>9.0666894664843056</v>
      </c>
      <c r="J33" s="47">
        <f t="shared" si="5"/>
        <v>0.11088756901455631</v>
      </c>
      <c r="K33" s="50">
        <f t="shared" si="6"/>
        <v>32</v>
      </c>
    </row>
    <row r="34" spans="1:11" x14ac:dyDescent="0.2">
      <c r="A34" s="34" t="s">
        <v>94</v>
      </c>
      <c r="B34" s="53">
        <f>VLOOKUP($A$1,RAM_CNIL_TERRITOIRE_2019!$C:$CK,'Données 2019_2021'!$K34,0)</f>
        <v>93.830236292727704</v>
      </c>
      <c r="C34" s="53">
        <f>VLOOKUP($A$1,RAM_CNIL_TERRITOIRE_2020!$C:$CK,'Données 2019_2021'!$K34,0)</f>
        <v>96.061141768813798</v>
      </c>
      <c r="D34" s="53">
        <f>VLOOKUP($A$1,RAM_CNIL_TERRITOIRE_2021!$C:$CK,'Données 2019_2021'!$K34,0)</f>
        <v>96.626481816355195</v>
      </c>
      <c r="E34" s="39"/>
      <c r="F34" s="48">
        <f t="shared" si="2"/>
        <v>0.56534004754139744</v>
      </c>
      <c r="G34" s="47">
        <f t="shared" si="3"/>
        <v>5.8852105766343784E-3</v>
      </c>
      <c r="H34" s="40"/>
      <c r="I34" s="48">
        <f t="shared" si="4"/>
        <v>2.7962455236274906</v>
      </c>
      <c r="J34" s="47">
        <f t="shared" si="5"/>
        <v>2.9801113522765509E-2</v>
      </c>
      <c r="K34" s="50">
        <f t="shared" si="6"/>
        <v>33</v>
      </c>
    </row>
    <row r="35" spans="1:11" s="4" customFormat="1" x14ac:dyDescent="0.2">
      <c r="A35" s="41" t="s">
        <v>95</v>
      </c>
      <c r="B35" s="54">
        <f>VLOOKUP($A$1,RAM_CNIL_TERRITOIRE_2019!$C:$CK,'Données 2019_2021'!$K35,0)</f>
        <v>0.87141106228558096</v>
      </c>
      <c r="C35" s="54">
        <f>VLOOKUP($A$1,RAM_CNIL_TERRITOIRE_2020!$C:$CK,'Données 2019_2021'!$K35,0)</f>
        <v>0.92331545522916103</v>
      </c>
      <c r="D35" s="54">
        <f>VLOOKUP($A$1,RAM_CNIL_TERRITOIRE_2021!$C:$CK,'Données 2019_2021'!$K35,0)</f>
        <v>0.94002589809145698</v>
      </c>
      <c r="E35" s="42"/>
      <c r="F35" s="49">
        <f t="shared" si="2"/>
        <v>1.6710442862295949E-2</v>
      </c>
      <c r="G35" s="47">
        <f t="shared" si="3"/>
        <v>1.8098302988060047E-2</v>
      </c>
      <c r="H35" s="40"/>
      <c r="I35" s="49">
        <f t="shared" si="4"/>
        <v>6.8614835805876018E-2</v>
      </c>
      <c r="J35" s="47">
        <f t="shared" si="5"/>
        <v>7.8739918249269819E-2</v>
      </c>
      <c r="K35" s="50">
        <f t="shared" si="6"/>
        <v>34</v>
      </c>
    </row>
    <row r="36" spans="1:11" x14ac:dyDescent="0.2">
      <c r="A36" s="34" t="s">
        <v>96</v>
      </c>
      <c r="B36" s="53">
        <f>VLOOKUP($A$1,RAM_CNIL_TERRITOIRE_2019!$C:$CK,'Données 2019_2021'!$K36,0)</f>
        <v>18466</v>
      </c>
      <c r="C36" s="53">
        <f>VLOOKUP($A$1,RAM_CNIL_TERRITOIRE_2020!$C:$CK,'Données 2019_2021'!$K36,0)</f>
        <v>19024</v>
      </c>
      <c r="D36" s="53">
        <f>VLOOKUP($A$1,RAM_CNIL_TERRITOIRE_2021!$C:$CK,'Données 2019_2021'!$K36,0)</f>
        <v>20158</v>
      </c>
      <c r="E36" s="39"/>
      <c r="F36" s="46">
        <f t="shared" si="2"/>
        <v>1134</v>
      </c>
      <c r="G36" s="47">
        <f t="shared" si="3"/>
        <v>5.960891505466779E-2</v>
      </c>
      <c r="H36" s="40"/>
      <c r="I36" s="46">
        <f t="shared" si="4"/>
        <v>1692</v>
      </c>
      <c r="J36" s="47">
        <f t="shared" si="5"/>
        <v>9.1627856601321347E-2</v>
      </c>
      <c r="K36" s="50">
        <f t="shared" si="6"/>
        <v>35</v>
      </c>
    </row>
    <row r="37" spans="1:11" x14ac:dyDescent="0.2">
      <c r="A37" s="34" t="s">
        <v>97</v>
      </c>
      <c r="B37" s="53">
        <f>VLOOKUP($A$1,RAM_CNIL_TERRITOIRE_2019!$C:$CK,'Données 2019_2021'!$K37,0)</f>
        <v>90.519607843137294</v>
      </c>
      <c r="C37" s="53">
        <f>VLOOKUP($A$1,RAM_CNIL_TERRITOIRE_2020!$C:$CK,'Données 2019_2021'!$K37,0)</f>
        <v>100.12631578947401</v>
      </c>
      <c r="D37" s="53">
        <f>VLOOKUP($A$1,RAM_CNIL_TERRITOIRE_2021!$C:$CK,'Données 2019_2021'!$K37,0)</f>
        <v>117.197674418605</v>
      </c>
      <c r="E37" s="39"/>
      <c r="F37" s="48">
        <f t="shared" si="2"/>
        <v>17.071358629130998</v>
      </c>
      <c r="G37" s="47">
        <f t="shared" si="3"/>
        <v>0.17049822011852814</v>
      </c>
      <c r="H37" s="40"/>
      <c r="I37" s="48">
        <f t="shared" si="4"/>
        <v>26.67806657546771</v>
      </c>
      <c r="J37" s="47">
        <f t="shared" si="5"/>
        <v>0.29472141131784957</v>
      </c>
      <c r="K37" s="50">
        <f t="shared" si="6"/>
        <v>36</v>
      </c>
    </row>
    <row r="38" spans="1:11" x14ac:dyDescent="0.2">
      <c r="A38" s="34" t="s">
        <v>98</v>
      </c>
      <c r="B38" s="53">
        <f>VLOOKUP($A$1,RAM_CNIL_TERRITOIRE_2019!$C:$CK,'Données 2019_2021'!$K38,0)</f>
        <v>94.5144299151181</v>
      </c>
      <c r="C38" s="53">
        <f>VLOOKUP($A$1,RAM_CNIL_TERRITOIRE_2020!$C:$CK,'Données 2019_2021'!$K38,0)</f>
        <v>97.087952336768097</v>
      </c>
      <c r="D38" s="53">
        <f>VLOOKUP($A$1,RAM_CNIL_TERRITOIRE_2021!$C:$CK,'Données 2019_2021'!$K38,0)</f>
        <v>97.502762708458903</v>
      </c>
      <c r="E38" s="39"/>
      <c r="F38" s="48">
        <f t="shared" si="2"/>
        <v>0.41481037169080537</v>
      </c>
      <c r="G38" s="47">
        <f t="shared" si="3"/>
        <v>4.2725215817916978E-3</v>
      </c>
      <c r="H38" s="40"/>
      <c r="I38" s="48">
        <f t="shared" si="4"/>
        <v>2.9883327933408026</v>
      </c>
      <c r="J38" s="47">
        <f t="shared" si="5"/>
        <v>3.1617741291193067E-2</v>
      </c>
      <c r="K38" s="50">
        <f t="shared" si="6"/>
        <v>37</v>
      </c>
    </row>
    <row r="39" spans="1:11" s="4" customFormat="1" x14ac:dyDescent="0.2">
      <c r="A39" s="41" t="s">
        <v>99</v>
      </c>
      <c r="B39" s="54">
        <f>VLOOKUP($A$1,RAM_CNIL_TERRITOIRE_2019!$C:$CK,'Données 2019_2021'!$K39,0)</f>
        <v>0.95773320459565203</v>
      </c>
      <c r="C39" s="54">
        <f>VLOOKUP($A$1,RAM_CNIL_TERRITOIRE_2020!$C:$CK,'Données 2019_2021'!$K39,0)</f>
        <v>1.03129495863881</v>
      </c>
      <c r="D39" s="54">
        <f>VLOOKUP($A$1,RAM_CNIL_TERRITOIRE_2021!$C:$CK,'Données 2019_2021'!$K39,0)</f>
        <v>1.2019933708856501</v>
      </c>
      <c r="E39" s="42"/>
      <c r="F39" s="49">
        <f t="shared" si="2"/>
        <v>0.17069841224684001</v>
      </c>
      <c r="G39" s="47">
        <f t="shared" si="3"/>
        <v>0.16551851710023111</v>
      </c>
      <c r="H39" s="40"/>
      <c r="I39" s="49">
        <f t="shared" si="4"/>
        <v>0.24426016628999803</v>
      </c>
      <c r="J39" s="47">
        <f t="shared" si="5"/>
        <v>0.25503988492611873</v>
      </c>
      <c r="K39" s="50">
        <f t="shared" si="6"/>
        <v>38</v>
      </c>
    </row>
    <row r="40" spans="1:11" x14ac:dyDescent="0.2">
      <c r="A40" s="34" t="s">
        <v>100</v>
      </c>
      <c r="B40" s="53">
        <f>VLOOKUP($A$1,RAM_CNIL_TERRITOIRE_2019!$C:$CK,'Données 2019_2021'!$K40,0)</f>
        <v>141</v>
      </c>
      <c r="C40" s="53">
        <f>VLOOKUP($A$1,RAM_CNIL_TERRITOIRE_2020!$C:$CK,'Données 2019_2021'!$K40,0)</f>
        <v>136</v>
      </c>
      <c r="D40" s="53">
        <f>VLOOKUP($A$1,RAM_CNIL_TERRITOIRE_2021!$C:$CK,'Données 2019_2021'!$K40,0)</f>
        <v>149</v>
      </c>
      <c r="E40" s="39"/>
      <c r="F40" s="46">
        <f t="shared" si="2"/>
        <v>13</v>
      </c>
      <c r="G40" s="47">
        <f t="shared" si="3"/>
        <v>9.5588235294117641E-2</v>
      </c>
      <c r="H40" s="40"/>
      <c r="I40" s="46">
        <f t="shared" si="4"/>
        <v>8</v>
      </c>
      <c r="J40" s="47">
        <f t="shared" si="5"/>
        <v>5.6737588652482268E-2</v>
      </c>
      <c r="K40" s="50">
        <f t="shared" si="6"/>
        <v>39</v>
      </c>
    </row>
    <row r="41" spans="1:11" x14ac:dyDescent="0.2">
      <c r="A41" s="34" t="s">
        <v>101</v>
      </c>
      <c r="B41" s="53">
        <f>VLOOKUP($A$1,RAM_CNIL_TERRITOIRE_2019!$C:$CK,'Données 2019_2021'!$K41,0)</f>
        <v>64</v>
      </c>
      <c r="C41" s="53">
        <f>VLOOKUP($A$1,RAM_CNIL_TERRITOIRE_2020!$C:$CK,'Données 2019_2021'!$K41,0)</f>
        <v>60</v>
      </c>
      <c r="D41" s="53">
        <f>VLOOKUP($A$1,RAM_CNIL_TERRITOIRE_2021!$C:$CK,'Données 2019_2021'!$K41,0)</f>
        <v>47</v>
      </c>
      <c r="E41" s="39"/>
      <c r="F41" s="46">
        <f t="shared" si="2"/>
        <v>-13</v>
      </c>
      <c r="G41" s="47">
        <f t="shared" si="3"/>
        <v>-0.21666666666666667</v>
      </c>
      <c r="H41" s="40"/>
      <c r="I41" s="46">
        <f t="shared" si="4"/>
        <v>-17</v>
      </c>
      <c r="J41" s="47">
        <f t="shared" si="5"/>
        <v>-0.265625</v>
      </c>
      <c r="K41" s="50">
        <f t="shared" si="6"/>
        <v>40</v>
      </c>
    </row>
    <row r="42" spans="1:11" x14ac:dyDescent="0.2">
      <c r="A42" s="34" t="s">
        <v>102</v>
      </c>
      <c r="B42" s="52" t="str">
        <f>VLOOKUP($A$1,RAM_CNIL_TERRITOIRE_2019!$C:$CK,'Données 2019_2021'!$K42,0)</f>
        <v/>
      </c>
      <c r="C42" s="52" t="str">
        <f>VLOOKUP($A$1,RAM_CNIL_TERRITOIRE_2020!$C:$CK,'Données 2019_2021'!$K42,0)</f>
        <v/>
      </c>
      <c r="D42" s="52" t="str">
        <f>VLOOKUP($A$1,RAM_CNIL_TERRITOIRE_2021!$C:$CK,'Données 2019_2021'!$K42,0)</f>
        <v/>
      </c>
      <c r="E42" s="39"/>
      <c r="F42" s="46" t="str">
        <f t="shared" si="2"/>
        <v>NC</v>
      </c>
      <c r="G42" s="47" t="str">
        <f t="shared" si="3"/>
        <v>NC</v>
      </c>
      <c r="H42" s="40"/>
      <c r="I42" s="46" t="str">
        <f t="shared" si="4"/>
        <v>NC</v>
      </c>
      <c r="J42" s="47" t="str">
        <f t="shared" si="5"/>
        <v>NC</v>
      </c>
      <c r="K42" s="50">
        <f t="shared" si="6"/>
        <v>41</v>
      </c>
    </row>
    <row r="43" spans="1:11" x14ac:dyDescent="0.2">
      <c r="A43" s="34" t="s">
        <v>104</v>
      </c>
      <c r="B43" s="52" t="str">
        <f>VLOOKUP($A$1,RAM_CNIL_TERRITOIRE_2019!$C:$CK,'Données 2019_2021'!$K43,0)</f>
        <v/>
      </c>
      <c r="C43" s="52" t="str">
        <f>VLOOKUP($A$1,RAM_CNIL_TERRITOIRE_2020!$C:$CK,'Données 2019_2021'!$K43,0)</f>
        <v/>
      </c>
      <c r="D43" s="52" t="str">
        <f>VLOOKUP($A$1,RAM_CNIL_TERRITOIRE_2021!$C:$CK,'Données 2019_2021'!$K43,0)</f>
        <v/>
      </c>
      <c r="E43" s="39"/>
      <c r="F43" s="46" t="str">
        <f t="shared" si="2"/>
        <v>NC</v>
      </c>
      <c r="G43" s="47" t="str">
        <f t="shared" si="3"/>
        <v>NC</v>
      </c>
      <c r="H43" s="40"/>
      <c r="I43" s="46" t="str">
        <f t="shared" si="4"/>
        <v>NC</v>
      </c>
      <c r="J43" s="47" t="str">
        <f t="shared" si="5"/>
        <v>NC</v>
      </c>
      <c r="K43" s="50">
        <f t="shared" si="6"/>
        <v>42</v>
      </c>
    </row>
    <row r="44" spans="1:11" x14ac:dyDescent="0.2">
      <c r="A44" s="34" t="s">
        <v>105</v>
      </c>
      <c r="B44" s="53" t="str">
        <f>VLOOKUP($A$1,RAM_CNIL_TERRITOIRE_2019!$C:$CK,'Données 2019_2021'!$K44,0)</f>
        <v/>
      </c>
      <c r="C44" s="53">
        <f>VLOOKUP($A$1,RAM_CNIL_TERRITOIRE_2020!$C:$CK,'Données 2019_2021'!$K44,0)</f>
        <v>7</v>
      </c>
      <c r="D44" s="53">
        <f>VLOOKUP($A$1,RAM_CNIL_TERRITOIRE_2021!$C:$CK,'Données 2019_2021'!$K44,0)</f>
        <v>8</v>
      </c>
      <c r="E44" s="39"/>
      <c r="F44" s="46">
        <f t="shared" si="2"/>
        <v>1</v>
      </c>
      <c r="G44" s="47">
        <f t="shared" si="3"/>
        <v>0.14285714285714285</v>
      </c>
      <c r="H44" s="40"/>
      <c r="I44" s="46" t="str">
        <f t="shared" si="4"/>
        <v>NC</v>
      </c>
      <c r="J44" s="47" t="str">
        <f t="shared" si="5"/>
        <v>NC</v>
      </c>
      <c r="K44" s="50">
        <f t="shared" si="6"/>
        <v>43</v>
      </c>
    </row>
    <row r="45" spans="1:11" x14ac:dyDescent="0.2">
      <c r="A45" s="34" t="s">
        <v>106</v>
      </c>
      <c r="B45" s="52" t="str">
        <f>VLOOKUP($A$1,RAM_CNIL_TERRITOIRE_2019!$C:$CK,'Données 2019_2021'!$K45,0)</f>
        <v/>
      </c>
      <c r="C45" s="52" t="str">
        <f>VLOOKUP($A$1,RAM_CNIL_TERRITOIRE_2020!$C:$CK,'Données 2019_2021'!$K45,0)</f>
        <v/>
      </c>
      <c r="D45" s="52" t="str">
        <f>VLOOKUP($A$1,RAM_CNIL_TERRITOIRE_2021!$C:$CK,'Données 2019_2021'!$K45,0)</f>
        <v/>
      </c>
      <c r="E45" s="39"/>
      <c r="F45" s="46" t="str">
        <f t="shared" si="2"/>
        <v>NC</v>
      </c>
      <c r="G45" s="47" t="str">
        <f t="shared" si="3"/>
        <v>NC</v>
      </c>
      <c r="H45" s="40"/>
      <c r="I45" s="46" t="str">
        <f t="shared" si="4"/>
        <v>NC</v>
      </c>
      <c r="J45" s="47" t="str">
        <f t="shared" si="5"/>
        <v>NC</v>
      </c>
      <c r="K45" s="50">
        <f t="shared" si="6"/>
        <v>44</v>
      </c>
    </row>
    <row r="46" spans="1:11" x14ac:dyDescent="0.2">
      <c r="A46" s="34" t="s">
        <v>107</v>
      </c>
      <c r="B46" s="52" t="str">
        <f>VLOOKUP($A$1,RAM_CNIL_TERRITOIRE_2019!$C:$CK,'Données 2019_2021'!$K46,0)</f>
        <v/>
      </c>
      <c r="C46" s="52" t="str">
        <f>VLOOKUP($A$1,RAM_CNIL_TERRITOIRE_2020!$C:$CK,'Données 2019_2021'!$K46,0)</f>
        <v/>
      </c>
      <c r="D46" s="52" t="str">
        <f>VLOOKUP($A$1,RAM_CNIL_TERRITOIRE_2021!$C:$CK,'Données 2019_2021'!$K46,0)</f>
        <v/>
      </c>
      <c r="E46" s="39"/>
      <c r="F46" s="46" t="str">
        <f t="shared" si="2"/>
        <v>NC</v>
      </c>
      <c r="G46" s="47" t="str">
        <f t="shared" si="3"/>
        <v>NC</v>
      </c>
      <c r="H46" s="40"/>
      <c r="I46" s="46" t="str">
        <f t="shared" si="4"/>
        <v>NC</v>
      </c>
      <c r="J46" s="47" t="str">
        <f t="shared" si="5"/>
        <v>NC</v>
      </c>
      <c r="K46" s="50">
        <f t="shared" si="6"/>
        <v>45</v>
      </c>
    </row>
    <row r="47" spans="1:11" x14ac:dyDescent="0.2">
      <c r="A47" s="34" t="s">
        <v>108</v>
      </c>
      <c r="B47" s="52" t="str">
        <f>VLOOKUP($A$1,RAM_CNIL_TERRITOIRE_2019!$C:$CK,'Données 2019_2021'!$K47,0)</f>
        <v/>
      </c>
      <c r="C47" s="52" t="str">
        <f>VLOOKUP($A$1,RAM_CNIL_TERRITOIRE_2020!$C:$CK,'Données 2019_2021'!$K47,0)</f>
        <v/>
      </c>
      <c r="D47" s="52" t="str">
        <f>VLOOKUP($A$1,RAM_CNIL_TERRITOIRE_2021!$C:$CK,'Données 2019_2021'!$K47,0)</f>
        <v/>
      </c>
      <c r="E47" s="39"/>
      <c r="F47" s="46" t="str">
        <f t="shared" si="2"/>
        <v>NC</v>
      </c>
      <c r="G47" s="47" t="str">
        <f t="shared" si="3"/>
        <v>NC</v>
      </c>
      <c r="H47" s="40"/>
      <c r="I47" s="46" t="str">
        <f t="shared" si="4"/>
        <v>NC</v>
      </c>
      <c r="J47" s="47" t="str">
        <f t="shared" si="5"/>
        <v>NC</v>
      </c>
      <c r="K47" s="50">
        <f t="shared" si="6"/>
        <v>46</v>
      </c>
    </row>
    <row r="48" spans="1:11" x14ac:dyDescent="0.2">
      <c r="A48" s="34" t="s">
        <v>109</v>
      </c>
      <c r="B48" s="52" t="str">
        <f>VLOOKUP($A$1,RAM_CNIL_TERRITOIRE_2019!$C:$CK,'Données 2019_2021'!$K48,0)</f>
        <v/>
      </c>
      <c r="C48" s="52" t="str">
        <f>VLOOKUP($A$1,RAM_CNIL_TERRITOIRE_2020!$C:$CK,'Données 2019_2021'!$K48,0)</f>
        <v/>
      </c>
      <c r="D48" s="52" t="str">
        <f>VLOOKUP($A$1,RAM_CNIL_TERRITOIRE_2021!$C:$CK,'Données 2019_2021'!$K48,0)</f>
        <v/>
      </c>
      <c r="E48" s="39"/>
      <c r="F48" s="46" t="str">
        <f t="shared" si="2"/>
        <v>NC</v>
      </c>
      <c r="G48" s="47" t="str">
        <f t="shared" si="3"/>
        <v>NC</v>
      </c>
      <c r="H48" s="40"/>
      <c r="I48" s="46" t="str">
        <f t="shared" si="4"/>
        <v>NC</v>
      </c>
      <c r="J48" s="47" t="str">
        <f t="shared" si="5"/>
        <v>NC</v>
      </c>
      <c r="K48" s="50">
        <f t="shared" si="6"/>
        <v>47</v>
      </c>
    </row>
    <row r="49" spans="1:11" x14ac:dyDescent="0.2">
      <c r="A49" s="34" t="s">
        <v>110</v>
      </c>
      <c r="B49" s="52" t="str">
        <f>VLOOKUP($A$1,RAM_CNIL_TERRITOIRE_2019!$C:$CK,'Données 2019_2021'!$K49,0)</f>
        <v/>
      </c>
      <c r="C49" s="52" t="str">
        <f>VLOOKUP($A$1,RAM_CNIL_TERRITOIRE_2020!$C:$CK,'Données 2019_2021'!$K49,0)</f>
        <v/>
      </c>
      <c r="D49" s="52" t="str">
        <f>VLOOKUP($A$1,RAM_CNIL_TERRITOIRE_2021!$C:$CK,'Données 2019_2021'!$K49,0)</f>
        <v/>
      </c>
      <c r="E49" s="39"/>
      <c r="F49" s="46" t="str">
        <f t="shared" si="2"/>
        <v>NC</v>
      </c>
      <c r="G49" s="47" t="str">
        <f t="shared" si="3"/>
        <v>NC</v>
      </c>
      <c r="H49" s="40"/>
      <c r="I49" s="46" t="str">
        <f t="shared" si="4"/>
        <v>NC</v>
      </c>
      <c r="J49" s="47" t="str">
        <f t="shared" si="5"/>
        <v>NC</v>
      </c>
      <c r="K49" s="50">
        <f t="shared" si="6"/>
        <v>48</v>
      </c>
    </row>
    <row r="50" spans="1:11" x14ac:dyDescent="0.2">
      <c r="A50" s="34" t="s">
        <v>111</v>
      </c>
      <c r="B50" s="52" t="str">
        <f>VLOOKUP($A$1,RAM_CNIL_TERRITOIRE_2019!$C:$CK,'Données 2019_2021'!$K50,0)</f>
        <v/>
      </c>
      <c r="C50" s="52" t="str">
        <f>VLOOKUP($A$1,RAM_CNIL_TERRITOIRE_2020!$C:$CK,'Données 2019_2021'!$K50,0)</f>
        <v/>
      </c>
      <c r="D50" s="52" t="str">
        <f>VLOOKUP($A$1,RAM_CNIL_TERRITOIRE_2021!$C:$CK,'Données 2019_2021'!$K50,0)</f>
        <v/>
      </c>
      <c r="E50" s="39"/>
      <c r="F50" s="46" t="str">
        <f t="shared" si="2"/>
        <v>NC</v>
      </c>
      <c r="G50" s="47" t="str">
        <f t="shared" si="3"/>
        <v>NC</v>
      </c>
      <c r="H50" s="40"/>
      <c r="I50" s="46" t="str">
        <f t="shared" si="4"/>
        <v>NC</v>
      </c>
      <c r="J50" s="47" t="str">
        <f t="shared" si="5"/>
        <v>NC</v>
      </c>
      <c r="K50" s="50">
        <f t="shared" si="6"/>
        <v>49</v>
      </c>
    </row>
    <row r="51" spans="1:11" x14ac:dyDescent="0.2">
      <c r="A51" s="34" t="s">
        <v>112</v>
      </c>
      <c r="B51" s="53">
        <f>VLOOKUP($A$1,RAM_CNIL_TERRITOIRE_2019!$C:$CK,'Données 2019_2021'!$K51,0)</f>
        <v>246</v>
      </c>
      <c r="C51" s="53">
        <f>VLOOKUP($A$1,RAM_CNIL_TERRITOIRE_2020!$C:$CK,'Données 2019_2021'!$K51,0)</f>
        <v>267</v>
      </c>
      <c r="D51" s="53">
        <f>VLOOKUP($A$1,RAM_CNIL_TERRITOIRE_2021!$C:$CK,'Données 2019_2021'!$K51,0)</f>
        <v>258</v>
      </c>
      <c r="E51" s="39"/>
      <c r="F51" s="46">
        <f t="shared" si="2"/>
        <v>-9</v>
      </c>
      <c r="G51" s="47">
        <f t="shared" si="3"/>
        <v>-3.3707865168539325E-2</v>
      </c>
      <c r="H51" s="40"/>
      <c r="I51" s="46">
        <f t="shared" si="4"/>
        <v>12</v>
      </c>
      <c r="J51" s="47">
        <f t="shared" si="5"/>
        <v>4.878048780487805E-2</v>
      </c>
      <c r="K51" s="50">
        <f t="shared" si="6"/>
        <v>50</v>
      </c>
    </row>
    <row r="52" spans="1:11" x14ac:dyDescent="0.2">
      <c r="A52" s="34" t="s">
        <v>113</v>
      </c>
      <c r="B52" s="53">
        <f>VLOOKUP($A$1,RAM_CNIL_TERRITOIRE_2019!$C:$CK,'Données 2019_2021'!$K52,0)</f>
        <v>306</v>
      </c>
      <c r="C52" s="53">
        <f>VLOOKUP($A$1,RAM_CNIL_TERRITOIRE_2020!$C:$CK,'Données 2019_2021'!$K52,0)</f>
        <v>309</v>
      </c>
      <c r="D52" s="53">
        <f>VLOOKUP($A$1,RAM_CNIL_TERRITOIRE_2021!$C:$CK,'Données 2019_2021'!$K52,0)</f>
        <v>293</v>
      </c>
      <c r="E52" s="39"/>
      <c r="F52" s="46">
        <f t="shared" si="2"/>
        <v>-16</v>
      </c>
      <c r="G52" s="47">
        <f t="shared" si="3"/>
        <v>-5.1779935275080909E-2</v>
      </c>
      <c r="H52" s="40"/>
      <c r="I52" s="46">
        <f t="shared" si="4"/>
        <v>-13</v>
      </c>
      <c r="J52" s="47">
        <f t="shared" si="5"/>
        <v>-4.2483660130718956E-2</v>
      </c>
      <c r="K52" s="50">
        <f t="shared" si="6"/>
        <v>51</v>
      </c>
    </row>
    <row r="53" spans="1:11" x14ac:dyDescent="0.2">
      <c r="A53" s="34" t="s">
        <v>114</v>
      </c>
      <c r="B53" s="53">
        <f>VLOOKUP($A$1,RAM_CNIL_TERRITOIRE_2019!$C:$CK,'Données 2019_2021'!$K53,0)</f>
        <v>552</v>
      </c>
      <c r="C53" s="53">
        <f>VLOOKUP($A$1,RAM_CNIL_TERRITOIRE_2020!$C:$CK,'Données 2019_2021'!$K53,0)</f>
        <v>576</v>
      </c>
      <c r="D53" s="53">
        <f>VLOOKUP($A$1,RAM_CNIL_TERRITOIRE_2021!$C:$CK,'Données 2019_2021'!$K53,0)</f>
        <v>551</v>
      </c>
      <c r="E53" s="39"/>
      <c r="F53" s="46">
        <f t="shared" si="2"/>
        <v>-25</v>
      </c>
      <c r="G53" s="47">
        <f t="shared" si="3"/>
        <v>-4.3402777777777776E-2</v>
      </c>
      <c r="H53" s="40"/>
      <c r="I53" s="46">
        <f t="shared" si="4"/>
        <v>-1</v>
      </c>
      <c r="J53" s="47">
        <f t="shared" si="5"/>
        <v>-1.8115942028985507E-3</v>
      </c>
      <c r="K53" s="50">
        <f t="shared" si="6"/>
        <v>52</v>
      </c>
    </row>
    <row r="54" spans="1:11" x14ac:dyDescent="0.2">
      <c r="A54" s="34" t="s">
        <v>115</v>
      </c>
      <c r="B54" s="52" t="str">
        <f>VLOOKUP($A$1,RAM_CNIL_TERRITOIRE_2019!$C:$CK,'Données 2019_2021'!$K54,0)</f>
        <v xml:space="preserve">       221</v>
      </c>
      <c r="C54" s="52" t="str">
        <f>VLOOKUP($A$1,RAM_CNIL_TERRITOIRE_2020!$C:$CK,'Données 2019_2021'!$K54,0)</f>
        <v xml:space="preserve">       228</v>
      </c>
      <c r="D54" s="52" t="str">
        <f>VLOOKUP($A$1,RAM_CNIL_TERRITOIRE_2021!$C:$CK,'Données 2019_2021'!$K54,0)</f>
        <v xml:space="preserve">       226</v>
      </c>
      <c r="E54" s="39"/>
      <c r="F54" s="46">
        <f t="shared" si="2"/>
        <v>-2</v>
      </c>
      <c r="G54" s="47">
        <f t="shared" si="3"/>
        <v>-8.771929824561403E-3</v>
      </c>
      <c r="H54" s="40"/>
      <c r="I54" s="46">
        <f t="shared" si="4"/>
        <v>5</v>
      </c>
      <c r="J54" s="47">
        <f t="shared" si="5"/>
        <v>2.2624434389140271E-2</v>
      </c>
      <c r="K54" s="50">
        <f t="shared" si="6"/>
        <v>53</v>
      </c>
    </row>
    <row r="55" spans="1:11" x14ac:dyDescent="0.2">
      <c r="A55" s="34" t="s">
        <v>119</v>
      </c>
      <c r="B55" s="52" t="str">
        <f>VLOOKUP($A$1,RAM_CNIL_TERRITOIRE_2019!$C:$CK,'Données 2019_2021'!$K55,0)</f>
        <v xml:space="preserve">       265</v>
      </c>
      <c r="C55" s="52" t="str">
        <f>VLOOKUP($A$1,RAM_CNIL_TERRITOIRE_2020!$C:$CK,'Données 2019_2021'!$K55,0)</f>
        <v xml:space="preserve">       274</v>
      </c>
      <c r="D55" s="52" t="str">
        <f>VLOOKUP($A$1,RAM_CNIL_TERRITOIRE_2021!$C:$CK,'Données 2019_2021'!$K55,0)</f>
        <v xml:space="preserve">       264</v>
      </c>
      <c r="E55" s="39"/>
      <c r="F55" s="46">
        <f t="shared" si="2"/>
        <v>-10</v>
      </c>
      <c r="G55" s="47">
        <f t="shared" si="3"/>
        <v>-3.6496350364963501E-2</v>
      </c>
      <c r="H55" s="40"/>
      <c r="I55" s="46">
        <f t="shared" si="4"/>
        <v>-1</v>
      </c>
      <c r="J55" s="47">
        <f t="shared" si="5"/>
        <v>-3.7735849056603774E-3</v>
      </c>
      <c r="K55" s="50">
        <f t="shared" si="6"/>
        <v>54</v>
      </c>
    </row>
    <row r="56" spans="1:11" x14ac:dyDescent="0.2">
      <c r="A56" s="34" t="s">
        <v>122</v>
      </c>
      <c r="B56" s="52" t="str">
        <f>VLOOKUP($A$1,RAM_CNIL_TERRITOIRE_2019!$C:$CK,'Données 2019_2021'!$K56,0)</f>
        <v xml:space="preserve">       238</v>
      </c>
      <c r="C56" s="52" t="str">
        <f>VLOOKUP($A$1,RAM_CNIL_TERRITOIRE_2020!$C:$CK,'Données 2019_2021'!$K56,0)</f>
        <v xml:space="preserve">       257</v>
      </c>
      <c r="D56" s="52" t="str">
        <f>VLOOKUP($A$1,RAM_CNIL_TERRITOIRE_2021!$C:$CK,'Données 2019_2021'!$K56,0)</f>
        <v xml:space="preserve">       249</v>
      </c>
      <c r="E56" s="39"/>
      <c r="F56" s="46">
        <f t="shared" si="2"/>
        <v>-8</v>
      </c>
      <c r="G56" s="47">
        <f t="shared" si="3"/>
        <v>-3.1128404669260701E-2</v>
      </c>
      <c r="H56" s="40"/>
      <c r="I56" s="46">
        <f t="shared" si="4"/>
        <v>11</v>
      </c>
      <c r="J56" s="47">
        <f t="shared" si="5"/>
        <v>4.6218487394957986E-2</v>
      </c>
      <c r="K56" s="50">
        <f t="shared" si="6"/>
        <v>55</v>
      </c>
    </row>
    <row r="57" spans="1:11" x14ac:dyDescent="0.2">
      <c r="A57" s="34" t="s">
        <v>125</v>
      </c>
      <c r="B57" s="52" t="str">
        <f>VLOOKUP($A$1,RAM_CNIL_TERRITOIRE_2019!$C:$CK,'Données 2019_2021'!$K57,0)</f>
        <v xml:space="preserve">       296</v>
      </c>
      <c r="C57" s="52" t="str">
        <f>VLOOKUP($A$1,RAM_CNIL_TERRITOIRE_2020!$C:$CK,'Données 2019_2021'!$K57,0)</f>
        <v xml:space="preserve">       299</v>
      </c>
      <c r="D57" s="52" t="str">
        <f>VLOOKUP($A$1,RAM_CNIL_TERRITOIRE_2021!$C:$CK,'Données 2019_2021'!$K57,0)</f>
        <v xml:space="preserve">       283</v>
      </c>
      <c r="E57" s="39"/>
      <c r="F57" s="46">
        <f t="shared" si="2"/>
        <v>-16</v>
      </c>
      <c r="G57" s="47">
        <f t="shared" si="3"/>
        <v>-5.3511705685618728E-2</v>
      </c>
      <c r="H57" s="40"/>
      <c r="I57" s="46">
        <f t="shared" si="4"/>
        <v>-13</v>
      </c>
      <c r="J57" s="47">
        <f t="shared" si="5"/>
        <v>-4.3918918918918921E-2</v>
      </c>
      <c r="K57" s="50">
        <f t="shared" si="6"/>
        <v>56</v>
      </c>
    </row>
    <row r="58" spans="1:11" x14ac:dyDescent="0.2">
      <c r="A58" s="34" t="s">
        <v>128</v>
      </c>
      <c r="B58" s="52" t="str">
        <f>VLOOKUP($A$1,RAM_CNIL_TERRITOIRE_2019!$C:$CK,'Données 2019_2021'!$K58,0)</f>
        <v xml:space="preserve">       136</v>
      </c>
      <c r="C58" s="52" t="str">
        <f>VLOOKUP($A$1,RAM_CNIL_TERRITOIRE_2020!$C:$CK,'Données 2019_2021'!$K58,0)</f>
        <v xml:space="preserve">       135</v>
      </c>
      <c r="D58" s="52" t="str">
        <f>VLOOKUP($A$1,RAM_CNIL_TERRITOIRE_2021!$C:$CK,'Données 2019_2021'!$K58,0)</f>
        <v xml:space="preserve">       142</v>
      </c>
      <c r="E58" s="39"/>
      <c r="F58" s="46">
        <f t="shared" si="2"/>
        <v>7</v>
      </c>
      <c r="G58" s="47">
        <f t="shared" si="3"/>
        <v>5.185185185185185E-2</v>
      </c>
      <c r="H58" s="40"/>
      <c r="I58" s="46">
        <f t="shared" si="4"/>
        <v>6</v>
      </c>
      <c r="J58" s="47">
        <f t="shared" si="5"/>
        <v>4.4117647058823532E-2</v>
      </c>
      <c r="K58" s="50">
        <f t="shared" si="6"/>
        <v>57</v>
      </c>
    </row>
    <row r="59" spans="1:11" x14ac:dyDescent="0.2">
      <c r="A59" s="34" t="s">
        <v>132</v>
      </c>
      <c r="B59" s="52" t="str">
        <f>VLOOKUP($A$1,RAM_CNIL_TERRITOIRE_2019!$C:$CK,'Données 2019_2021'!$K59,0)</f>
        <v xml:space="preserve">        73</v>
      </c>
      <c r="C59" s="52" t="str">
        <f>VLOOKUP($A$1,RAM_CNIL_TERRITOIRE_2020!$C:$CK,'Données 2019_2021'!$K59,0)</f>
        <v xml:space="preserve">        70</v>
      </c>
      <c r="D59" s="52" t="str">
        <f>VLOOKUP($A$1,RAM_CNIL_TERRITOIRE_2021!$C:$CK,'Données 2019_2021'!$K59,0)</f>
        <v xml:space="preserve">        59</v>
      </c>
      <c r="E59" s="39"/>
      <c r="F59" s="46">
        <f t="shared" si="2"/>
        <v>-11</v>
      </c>
      <c r="G59" s="47">
        <f t="shared" si="3"/>
        <v>-0.15714285714285714</v>
      </c>
      <c r="H59" s="40"/>
      <c r="I59" s="46">
        <f t="shared" si="4"/>
        <v>-14</v>
      </c>
      <c r="J59" s="47">
        <f t="shared" si="5"/>
        <v>-0.19178082191780821</v>
      </c>
      <c r="K59" s="50">
        <f t="shared" si="6"/>
        <v>58</v>
      </c>
    </row>
    <row r="60" spans="1:11" x14ac:dyDescent="0.2">
      <c r="A60" s="34" t="s">
        <v>135</v>
      </c>
      <c r="B60" s="52" t="str">
        <f>VLOOKUP($A$1,RAM_CNIL_TERRITOIRE_2019!$C:$CK,'Données 2019_2021'!$K60,0)</f>
        <v xml:space="preserve">         5</v>
      </c>
      <c r="C60" s="52" t="str">
        <f>VLOOKUP($A$1,RAM_CNIL_TERRITOIRE_2020!$C:$CK,'Données 2019_2021'!$K60,0)</f>
        <v xml:space="preserve">         6</v>
      </c>
      <c r="D60" s="52" t="str">
        <f>VLOOKUP($A$1,RAM_CNIL_TERRITOIRE_2021!$C:$CK,'Données 2019_2021'!$K60,0)</f>
        <v>NC</v>
      </c>
      <c r="E60" s="39"/>
      <c r="F60" s="46" t="str">
        <f t="shared" si="2"/>
        <v>NC</v>
      </c>
      <c r="G60" s="47" t="str">
        <f t="shared" si="3"/>
        <v/>
      </c>
      <c r="H60" s="40"/>
      <c r="I60" s="46" t="str">
        <f t="shared" si="4"/>
        <v>NC</v>
      </c>
      <c r="J60" s="47" t="str">
        <f t="shared" si="5"/>
        <v/>
      </c>
      <c r="K60" s="50">
        <f t="shared" si="6"/>
        <v>59</v>
      </c>
    </row>
    <row r="61" spans="1:11" x14ac:dyDescent="0.2">
      <c r="A61" s="34" t="s">
        <v>136</v>
      </c>
      <c r="B61" s="52" t="str">
        <f>VLOOKUP($A$1,RAM_CNIL_TERRITOIRE_2019!$C:$CK,'Données 2019_2021'!$K61,0)</f>
        <v>NC</v>
      </c>
      <c r="C61" s="52" t="str">
        <f>VLOOKUP($A$1,RAM_CNIL_TERRITOIRE_2020!$C:$CK,'Données 2019_2021'!$K61,0)</f>
        <v>NC</v>
      </c>
      <c r="D61" s="52" t="str">
        <f>VLOOKUP($A$1,RAM_CNIL_TERRITOIRE_2021!$C:$CK,'Données 2019_2021'!$K61,0)</f>
        <v xml:space="preserve">         5</v>
      </c>
      <c r="E61" s="39"/>
      <c r="F61" s="46" t="str">
        <f t="shared" si="2"/>
        <v>NC</v>
      </c>
      <c r="G61" s="47" t="str">
        <f t="shared" si="3"/>
        <v/>
      </c>
      <c r="H61" s="40"/>
      <c r="I61" s="46" t="str">
        <f t="shared" si="4"/>
        <v>NC</v>
      </c>
      <c r="J61" s="47" t="str">
        <f t="shared" si="5"/>
        <v/>
      </c>
      <c r="K61" s="50">
        <f t="shared" si="6"/>
        <v>60</v>
      </c>
    </row>
    <row r="62" spans="1:11" x14ac:dyDescent="0.2">
      <c r="A62" s="34" t="s">
        <v>138</v>
      </c>
      <c r="B62" s="52" t="str">
        <f>VLOOKUP($A$1,RAM_CNIL_TERRITOIRE_2019!$C:$CK,'Données 2019_2021'!$K62,0)</f>
        <v xml:space="preserve">        10</v>
      </c>
      <c r="C62" s="52" t="str">
        <f>VLOOKUP($A$1,RAM_CNIL_TERRITOIRE_2020!$C:$CK,'Données 2019_2021'!$K62,0)</f>
        <v xml:space="preserve">        14</v>
      </c>
      <c r="D62" s="52" t="str">
        <f>VLOOKUP($A$1,RAM_CNIL_TERRITOIRE_2021!$C:$CK,'Données 2019_2021'!$K62,0)</f>
        <v xml:space="preserve">        16</v>
      </c>
      <c r="E62" s="39"/>
      <c r="F62" s="46">
        <f t="shared" si="2"/>
        <v>2</v>
      </c>
      <c r="G62" s="47">
        <f t="shared" si="3"/>
        <v>0.14285714285714285</v>
      </c>
      <c r="H62" s="40"/>
      <c r="I62" s="46">
        <f t="shared" si="4"/>
        <v>6</v>
      </c>
      <c r="J62" s="47">
        <f t="shared" si="5"/>
        <v>0.6</v>
      </c>
      <c r="K62" s="50">
        <f t="shared" si="6"/>
        <v>61</v>
      </c>
    </row>
    <row r="63" spans="1:11" x14ac:dyDescent="0.2">
      <c r="A63" s="34" t="s">
        <v>141</v>
      </c>
      <c r="B63" s="52" t="str">
        <f>VLOOKUP($A$1,RAM_CNIL_TERRITOIRE_2019!$C:$CK,'Données 2019_2021'!$K63,0)</f>
        <v>NC</v>
      </c>
      <c r="C63" s="52" t="str">
        <f>VLOOKUP($A$1,RAM_CNIL_TERRITOIRE_2020!$C:$CK,'Données 2019_2021'!$K63,0)</f>
        <v>NC</v>
      </c>
      <c r="D63" s="52" t="str">
        <f>VLOOKUP($A$1,RAM_CNIL_TERRITOIRE_2021!$C:$CK,'Données 2019_2021'!$K63,0)</f>
        <v xml:space="preserve">         6</v>
      </c>
      <c r="E63" s="39"/>
      <c r="F63" s="46" t="str">
        <f t="shared" si="2"/>
        <v>NC</v>
      </c>
      <c r="G63" s="47" t="str">
        <f t="shared" si="3"/>
        <v/>
      </c>
      <c r="H63" s="40"/>
      <c r="I63" s="46" t="str">
        <f t="shared" si="4"/>
        <v>NC</v>
      </c>
      <c r="J63" s="47" t="str">
        <f t="shared" si="5"/>
        <v/>
      </c>
      <c r="K63" s="50">
        <f t="shared" si="6"/>
        <v>62</v>
      </c>
    </row>
    <row r="64" spans="1:11" x14ac:dyDescent="0.2">
      <c r="A64" s="34" t="s">
        <v>143</v>
      </c>
      <c r="B64" s="52" t="str">
        <f>VLOOKUP($A$1,RAM_CNIL_TERRITOIRE_2019!$C:$CK,'Données 2019_2021'!$K64,0)</f>
        <v>NC</v>
      </c>
      <c r="C64" s="52" t="str">
        <f>VLOOKUP($A$1,RAM_CNIL_TERRITOIRE_2020!$C:$CK,'Données 2019_2021'!$K64,0)</f>
        <v>NC</v>
      </c>
      <c r="D64" s="52" t="str">
        <f>VLOOKUP($A$1,RAM_CNIL_TERRITOIRE_2021!$C:$CK,'Données 2019_2021'!$K64,0)</f>
        <v>NC</v>
      </c>
      <c r="E64" s="39"/>
      <c r="F64" s="46" t="str">
        <f t="shared" si="2"/>
        <v>NC</v>
      </c>
      <c r="G64" s="47" t="str">
        <f t="shared" si="3"/>
        <v/>
      </c>
      <c r="H64" s="40"/>
      <c r="I64" s="46" t="str">
        <f t="shared" si="4"/>
        <v>NC</v>
      </c>
      <c r="J64" s="47" t="str">
        <f t="shared" si="5"/>
        <v/>
      </c>
      <c r="K64" s="50">
        <f t="shared" si="6"/>
        <v>63</v>
      </c>
    </row>
    <row r="65" spans="1:11" x14ac:dyDescent="0.2">
      <c r="A65" s="34" t="s">
        <v>144</v>
      </c>
      <c r="B65" s="52" t="str">
        <f>VLOOKUP($A$1,RAM_CNIL_TERRITOIRE_2019!$C:$CK,'Données 2019_2021'!$K65,0)</f>
        <v>NC</v>
      </c>
      <c r="C65" s="52" t="str">
        <f>VLOOKUP($A$1,RAM_CNIL_TERRITOIRE_2020!$C:$CK,'Données 2019_2021'!$K65,0)</f>
        <v>NC</v>
      </c>
      <c r="D65" s="52" t="str">
        <f>VLOOKUP($A$1,RAM_CNIL_TERRITOIRE_2021!$C:$CK,'Données 2019_2021'!$K65,0)</f>
        <v>NC</v>
      </c>
      <c r="E65" s="39"/>
      <c r="F65" s="46" t="str">
        <f t="shared" si="2"/>
        <v>NC</v>
      </c>
      <c r="G65" s="47" t="str">
        <f t="shared" si="3"/>
        <v/>
      </c>
      <c r="H65" s="40"/>
      <c r="I65" s="46" t="str">
        <f t="shared" si="4"/>
        <v>NC</v>
      </c>
      <c r="J65" s="47" t="str">
        <f t="shared" si="5"/>
        <v/>
      </c>
      <c r="K65" s="50">
        <f t="shared" si="6"/>
        <v>64</v>
      </c>
    </row>
    <row r="66" spans="1:11" x14ac:dyDescent="0.2">
      <c r="A66" s="34" t="s">
        <v>145</v>
      </c>
      <c r="B66" s="52" t="str">
        <f>VLOOKUP($A$1,RAM_CNIL_TERRITOIRE_2019!$C:$CK,'Données 2019_2021'!$K66,0)</f>
        <v xml:space="preserve">        10</v>
      </c>
      <c r="C66" s="52" t="str">
        <f>VLOOKUP($A$1,RAM_CNIL_TERRITOIRE_2020!$C:$CK,'Données 2019_2021'!$K66,0)</f>
        <v xml:space="preserve">        14</v>
      </c>
      <c r="D66" s="52" t="str">
        <f>VLOOKUP($A$1,RAM_CNIL_TERRITOIRE_2021!$C:$CK,'Données 2019_2021'!$K66,0)</f>
        <v xml:space="preserve">        16</v>
      </c>
      <c r="E66" s="39"/>
      <c r="F66" s="46">
        <f t="shared" si="2"/>
        <v>2</v>
      </c>
      <c r="G66" s="47">
        <f t="shared" si="3"/>
        <v>0.14285714285714285</v>
      </c>
      <c r="H66" s="40"/>
      <c r="I66" s="46">
        <f t="shared" si="4"/>
        <v>6</v>
      </c>
      <c r="J66" s="47">
        <f t="shared" si="5"/>
        <v>0.6</v>
      </c>
      <c r="K66" s="50">
        <f t="shared" si="6"/>
        <v>65</v>
      </c>
    </row>
    <row r="67" spans="1:11" x14ac:dyDescent="0.2">
      <c r="A67" s="34" t="s">
        <v>148</v>
      </c>
      <c r="B67" s="52" t="str">
        <f>VLOOKUP($A$1,RAM_CNIL_TERRITOIRE_2019!$C:$CK,'Données 2019_2021'!$K67,0)</f>
        <v>NC</v>
      </c>
      <c r="C67" s="52" t="str">
        <f>VLOOKUP($A$1,RAM_CNIL_TERRITOIRE_2020!$C:$CK,'Données 2019_2021'!$K67,0)</f>
        <v>NC</v>
      </c>
      <c r="D67" s="52" t="str">
        <f>VLOOKUP($A$1,RAM_CNIL_TERRITOIRE_2021!$C:$CK,'Données 2019_2021'!$K67,0)</f>
        <v>NC</v>
      </c>
      <c r="E67" s="39"/>
      <c r="F67" s="46" t="str">
        <f t="shared" si="2"/>
        <v>NC</v>
      </c>
      <c r="G67" s="47" t="str">
        <f t="shared" si="3"/>
        <v/>
      </c>
      <c r="H67" s="40"/>
      <c r="I67" s="46" t="str">
        <f t="shared" si="4"/>
        <v>NC</v>
      </c>
      <c r="J67" s="47" t="str">
        <f t="shared" si="5"/>
        <v/>
      </c>
      <c r="K67" s="50">
        <f t="shared" si="6"/>
        <v>66</v>
      </c>
    </row>
    <row r="68" spans="1:11" x14ac:dyDescent="0.2">
      <c r="A68" s="34" t="s">
        <v>149</v>
      </c>
      <c r="B68" s="52" t="str">
        <f>VLOOKUP($A$1,RAM_CNIL_TERRITOIRE_2019!$C:$CK,'Données 2019_2021'!$K68,0)</f>
        <v xml:space="preserve">         6</v>
      </c>
      <c r="C68" s="52" t="str">
        <f>VLOOKUP($A$1,RAM_CNIL_TERRITOIRE_2020!$C:$CK,'Données 2019_2021'!$K68,0)</f>
        <v>NC</v>
      </c>
      <c r="D68" s="52" t="str">
        <f>VLOOKUP($A$1,RAM_CNIL_TERRITOIRE_2021!$C:$CK,'Données 2019_2021'!$K68,0)</f>
        <v>NC</v>
      </c>
      <c r="E68" s="39"/>
      <c r="F68" s="46" t="str">
        <f t="shared" ref="F68:F87" si="7">IF(OR(D68="",D68="NC",C68="NC",C68=""),"NC",D68-C68)</f>
        <v>NC</v>
      </c>
      <c r="G68" s="47" t="str">
        <f t="shared" ref="G68:G87" si="8">IF(D68="ND","2017 ND",IF(OR(D68="",C68=""),"NC",IF(ISERROR(F68/C68),"",F68/C68)))</f>
        <v/>
      </c>
      <c r="H68" s="40"/>
      <c r="I68" s="46" t="str">
        <f t="shared" ref="I68:I87" si="9">IF(OR(D68="",D68="NC",B68="",B68="NC"),"NC",D68-B68)</f>
        <v>NC</v>
      </c>
      <c r="J68" s="47" t="str">
        <f t="shared" ref="J68:J87" si="10">IF(D68="ND","2017 ND",IF(OR(D68="",B68=""),"NC",IF(ISERROR(I68/B68),"",I68/B68)))</f>
        <v/>
      </c>
      <c r="K68" s="50">
        <f t="shared" si="6"/>
        <v>67</v>
      </c>
    </row>
    <row r="69" spans="1:11" x14ac:dyDescent="0.2">
      <c r="A69" s="34" t="s">
        <v>150</v>
      </c>
      <c r="B69" s="52" t="str">
        <f>VLOOKUP($A$1,RAM_CNIL_TERRITOIRE_2019!$C:$CK,'Données 2019_2021'!$K69,0)</f>
        <v xml:space="preserve">        12</v>
      </c>
      <c r="C69" s="52" t="str">
        <f>VLOOKUP($A$1,RAM_CNIL_TERRITOIRE_2020!$C:$CK,'Données 2019_2021'!$K69,0)</f>
        <v xml:space="preserve">        17</v>
      </c>
      <c r="D69" s="52" t="str">
        <f>VLOOKUP($A$1,RAM_CNIL_TERRITOIRE_2021!$C:$CK,'Données 2019_2021'!$K69,0)</f>
        <v xml:space="preserve">        21</v>
      </c>
      <c r="E69" s="39"/>
      <c r="F69" s="46">
        <f t="shared" si="7"/>
        <v>4</v>
      </c>
      <c r="G69" s="47">
        <f t="shared" si="8"/>
        <v>0.23529411764705882</v>
      </c>
      <c r="H69" s="40"/>
      <c r="I69" s="46">
        <f t="shared" si="9"/>
        <v>9</v>
      </c>
      <c r="J69" s="47">
        <f t="shared" si="10"/>
        <v>0.75</v>
      </c>
      <c r="K69" s="50">
        <f t="shared" ref="K69:K87" si="11">K68+1</f>
        <v>68</v>
      </c>
    </row>
    <row r="70" spans="1:11" x14ac:dyDescent="0.2">
      <c r="A70" s="34" t="s">
        <v>153</v>
      </c>
      <c r="B70" s="52" t="str">
        <f>VLOOKUP($A$1,RAM_CNIL_TERRITOIRE_2019!$C:$CK,'Données 2019_2021'!$K70,0)</f>
        <v>NC</v>
      </c>
      <c r="C70" s="52" t="str">
        <f>VLOOKUP($A$1,RAM_CNIL_TERRITOIRE_2020!$C:$CK,'Données 2019_2021'!$K70,0)</f>
        <v xml:space="preserve">         5</v>
      </c>
      <c r="D70" s="52" t="str">
        <f>VLOOKUP($A$1,RAM_CNIL_TERRITOIRE_2021!$C:$CK,'Données 2019_2021'!$K70,0)</f>
        <v>NC</v>
      </c>
      <c r="E70" s="39"/>
      <c r="F70" s="46" t="str">
        <f t="shared" si="7"/>
        <v>NC</v>
      </c>
      <c r="G70" s="47" t="str">
        <f t="shared" si="8"/>
        <v/>
      </c>
      <c r="H70" s="40"/>
      <c r="I70" s="46" t="str">
        <f t="shared" si="9"/>
        <v>NC</v>
      </c>
      <c r="J70" s="47" t="str">
        <f t="shared" si="10"/>
        <v/>
      </c>
      <c r="K70" s="50">
        <f t="shared" si="11"/>
        <v>69</v>
      </c>
    </row>
    <row r="71" spans="1:11" x14ac:dyDescent="0.2">
      <c r="A71" s="34" t="s">
        <v>154</v>
      </c>
      <c r="B71" s="52" t="str">
        <f>VLOOKUP($A$1,RAM_CNIL_TERRITOIRE_2019!$C:$CK,'Données 2019_2021'!$K71,0)</f>
        <v xml:space="preserve">         5</v>
      </c>
      <c r="C71" s="52" t="str">
        <f>VLOOKUP($A$1,RAM_CNIL_TERRITOIRE_2020!$C:$CK,'Données 2019_2021'!$K71,0)</f>
        <v xml:space="preserve">        10</v>
      </c>
      <c r="D71" s="52" t="str">
        <f>VLOOKUP($A$1,RAM_CNIL_TERRITOIRE_2021!$C:$CK,'Données 2019_2021'!$K71,0)</f>
        <v>NC</v>
      </c>
      <c r="E71" s="39"/>
      <c r="F71" s="46" t="str">
        <f t="shared" si="7"/>
        <v>NC</v>
      </c>
      <c r="G71" s="47" t="str">
        <f t="shared" si="8"/>
        <v/>
      </c>
      <c r="H71" s="40"/>
      <c r="I71" s="46" t="str">
        <f t="shared" si="9"/>
        <v>NC</v>
      </c>
      <c r="J71" s="47" t="str">
        <f t="shared" si="10"/>
        <v/>
      </c>
      <c r="K71" s="50">
        <f t="shared" si="11"/>
        <v>70</v>
      </c>
    </row>
    <row r="72" spans="1:11" x14ac:dyDescent="0.2">
      <c r="A72" s="34" t="s">
        <v>155</v>
      </c>
      <c r="B72" s="52" t="str">
        <f>VLOOKUP($A$1,RAM_CNIL_TERRITOIRE_2019!$C:$CK,'Données 2019_2021'!$K72,0)</f>
        <v xml:space="preserve">         7</v>
      </c>
      <c r="C72" s="52" t="str">
        <f>VLOOKUP($A$1,RAM_CNIL_TERRITOIRE_2020!$C:$CK,'Données 2019_2021'!$K72,0)</f>
        <v xml:space="preserve">         7</v>
      </c>
      <c r="D72" s="52" t="str">
        <f>VLOOKUP($A$1,RAM_CNIL_TERRITOIRE_2021!$C:$CK,'Données 2019_2021'!$K72,0)</f>
        <v xml:space="preserve">         5</v>
      </c>
      <c r="E72" s="39"/>
      <c r="F72" s="46">
        <f t="shared" si="7"/>
        <v>-2</v>
      </c>
      <c r="G72" s="47">
        <f t="shared" si="8"/>
        <v>-0.2857142857142857</v>
      </c>
      <c r="H72" s="40"/>
      <c r="I72" s="46">
        <f t="shared" si="9"/>
        <v>-2</v>
      </c>
      <c r="J72" s="47">
        <f t="shared" si="10"/>
        <v>-0.2857142857142857</v>
      </c>
      <c r="K72" s="50">
        <f t="shared" si="11"/>
        <v>71</v>
      </c>
    </row>
    <row r="73" spans="1:11" x14ac:dyDescent="0.2">
      <c r="A73" s="34" t="s">
        <v>157</v>
      </c>
      <c r="B73" s="52" t="str">
        <f>VLOOKUP($A$1,RAM_CNIL_TERRITOIRE_2019!$C:$CK,'Données 2019_2021'!$K73,0)</f>
        <v xml:space="preserve">         8</v>
      </c>
      <c r="C73" s="52" t="str">
        <f>VLOOKUP($A$1,RAM_CNIL_TERRITOIRE_2020!$C:$CK,'Données 2019_2021'!$K73,0)</f>
        <v>NC</v>
      </c>
      <c r="D73" s="52" t="str">
        <f>VLOOKUP($A$1,RAM_CNIL_TERRITOIRE_2021!$C:$CK,'Données 2019_2021'!$K73,0)</f>
        <v xml:space="preserve">         5</v>
      </c>
      <c r="E73" s="39"/>
      <c r="F73" s="46" t="str">
        <f t="shared" si="7"/>
        <v>NC</v>
      </c>
      <c r="G73" s="47" t="str">
        <f t="shared" si="8"/>
        <v/>
      </c>
      <c r="H73" s="40"/>
      <c r="I73" s="46">
        <f t="shared" si="9"/>
        <v>-3</v>
      </c>
      <c r="J73" s="47">
        <f t="shared" si="10"/>
        <v>-0.375</v>
      </c>
      <c r="K73" s="50">
        <f t="shared" si="11"/>
        <v>72</v>
      </c>
    </row>
    <row r="74" spans="1:11" x14ac:dyDescent="0.2">
      <c r="A74" s="34" t="s">
        <v>159</v>
      </c>
      <c r="B74" s="52" t="str">
        <f>VLOOKUP($A$1,RAM_CNIL_TERRITOIRE_2019!$C:$CK,'Données 2019_2021'!$K74,0)</f>
        <v xml:space="preserve">       160</v>
      </c>
      <c r="C74" s="52" t="str">
        <f>VLOOKUP($A$1,RAM_CNIL_TERRITOIRE_2020!$C:$CK,'Données 2019_2021'!$K74,0)</f>
        <v xml:space="preserve">       169</v>
      </c>
      <c r="D74" s="52" t="str">
        <f>VLOOKUP($A$1,RAM_CNIL_TERRITOIRE_2021!$C:$CK,'Données 2019_2021'!$K74,0)</f>
        <v xml:space="preserve">       178</v>
      </c>
      <c r="E74" s="39"/>
      <c r="F74" s="46">
        <f t="shared" si="7"/>
        <v>9</v>
      </c>
      <c r="G74" s="47">
        <f t="shared" si="8"/>
        <v>5.3254437869822487E-2</v>
      </c>
      <c r="H74" s="40"/>
      <c r="I74" s="46">
        <f t="shared" si="9"/>
        <v>18</v>
      </c>
      <c r="J74" s="47">
        <f t="shared" si="10"/>
        <v>0.1125</v>
      </c>
      <c r="K74" s="50">
        <f t="shared" si="11"/>
        <v>73</v>
      </c>
    </row>
    <row r="75" spans="1:11" x14ac:dyDescent="0.2">
      <c r="A75" s="34" t="s">
        <v>162</v>
      </c>
      <c r="B75" s="52" t="str">
        <f>VLOOKUP($A$1,RAM_CNIL_TERRITOIRE_2019!$C:$CK,'Données 2019_2021'!$K75,0)</f>
        <v xml:space="preserve">       200</v>
      </c>
      <c r="C75" s="52" t="str">
        <f>VLOOKUP($A$1,RAM_CNIL_TERRITOIRE_2020!$C:$CK,'Données 2019_2021'!$K75,0)</f>
        <v xml:space="preserve">       198</v>
      </c>
      <c r="D75" s="52" t="str">
        <f>VLOOKUP($A$1,RAM_CNIL_TERRITOIRE_2021!$C:$CK,'Données 2019_2021'!$K75,0)</f>
        <v xml:space="preserve">       190</v>
      </c>
      <c r="E75" s="39"/>
      <c r="F75" s="46">
        <f t="shared" si="7"/>
        <v>-8</v>
      </c>
      <c r="G75" s="47">
        <f t="shared" si="8"/>
        <v>-4.0404040404040407E-2</v>
      </c>
      <c r="H75" s="40"/>
      <c r="I75" s="46">
        <f t="shared" si="9"/>
        <v>-10</v>
      </c>
      <c r="J75" s="47">
        <f t="shared" si="10"/>
        <v>-0.05</v>
      </c>
      <c r="K75" s="50">
        <f t="shared" si="11"/>
        <v>74</v>
      </c>
    </row>
    <row r="76" spans="1:11" x14ac:dyDescent="0.2">
      <c r="A76" s="34" t="s">
        <v>165</v>
      </c>
      <c r="B76" s="52" t="str">
        <f>VLOOKUP($A$1,RAM_CNIL_TERRITOIRE_2019!$C:$CK,'Données 2019_2021'!$K76,0)</f>
        <v xml:space="preserve">        19</v>
      </c>
      <c r="C76" s="52" t="str">
        <f>VLOOKUP($A$1,RAM_CNIL_TERRITOIRE_2020!$C:$CK,'Données 2019_2021'!$K76,0)</f>
        <v xml:space="preserve">        26</v>
      </c>
      <c r="D76" s="52" t="str">
        <f>VLOOKUP($A$1,RAM_CNIL_TERRITOIRE_2021!$C:$CK,'Données 2019_2021'!$K76,0)</f>
        <v xml:space="preserve">        23</v>
      </c>
      <c r="E76" s="39"/>
      <c r="F76" s="46">
        <f t="shared" si="7"/>
        <v>-3</v>
      </c>
      <c r="G76" s="47">
        <f t="shared" si="8"/>
        <v>-0.11538461538461539</v>
      </c>
      <c r="H76" s="40"/>
      <c r="I76" s="46">
        <f t="shared" si="9"/>
        <v>4</v>
      </c>
      <c r="J76" s="47">
        <f t="shared" si="10"/>
        <v>0.21052631578947367</v>
      </c>
      <c r="K76" s="50">
        <f t="shared" si="11"/>
        <v>75</v>
      </c>
    </row>
    <row r="77" spans="1:11" x14ac:dyDescent="0.2">
      <c r="A77" s="34" t="s">
        <v>168</v>
      </c>
      <c r="B77" s="52" t="str">
        <f>VLOOKUP($A$1,RAM_CNIL_TERRITOIRE_2019!$C:$CK,'Données 2019_2021'!$K77,0)</f>
        <v xml:space="preserve">        24</v>
      </c>
      <c r="C77" s="52" t="str">
        <f>VLOOKUP($A$1,RAM_CNIL_TERRITOIRE_2020!$C:$CK,'Données 2019_2021'!$K77,0)</f>
        <v xml:space="preserve">        34</v>
      </c>
      <c r="D77" s="52" t="str">
        <f>VLOOKUP($A$1,RAM_CNIL_TERRITOIRE_2021!$C:$CK,'Données 2019_2021'!$K77,0)</f>
        <v xml:space="preserve">        28</v>
      </c>
      <c r="E77" s="39"/>
      <c r="F77" s="46">
        <f t="shared" si="7"/>
        <v>-6</v>
      </c>
      <c r="G77" s="47">
        <f t="shared" si="8"/>
        <v>-0.17647058823529413</v>
      </c>
      <c r="H77" s="40"/>
      <c r="I77" s="46">
        <f t="shared" si="9"/>
        <v>4</v>
      </c>
      <c r="J77" s="47">
        <f t="shared" si="10"/>
        <v>0.16666666666666666</v>
      </c>
      <c r="K77" s="50">
        <f t="shared" si="11"/>
        <v>76</v>
      </c>
    </row>
    <row r="78" spans="1:11" x14ac:dyDescent="0.2">
      <c r="A78" s="34" t="s">
        <v>171</v>
      </c>
      <c r="B78" s="52" t="str">
        <f>VLOOKUP($A$1,RAM_CNIL_TERRITOIRE_2019!$C:$CK,'Données 2019_2021'!$K78,0)</f>
        <v xml:space="preserve">        37</v>
      </c>
      <c r="C78" s="52" t="str">
        <f>VLOOKUP($A$1,RAM_CNIL_TERRITOIRE_2020!$C:$CK,'Données 2019_2021'!$K78,0)</f>
        <v xml:space="preserve">        33</v>
      </c>
      <c r="D78" s="52" t="str">
        <f>VLOOKUP($A$1,RAM_CNIL_TERRITOIRE_2021!$C:$CK,'Données 2019_2021'!$K78,0)</f>
        <v xml:space="preserve">        33</v>
      </c>
      <c r="E78" s="39"/>
      <c r="F78" s="46">
        <f t="shared" si="7"/>
        <v>0</v>
      </c>
      <c r="G78" s="47">
        <f t="shared" si="8"/>
        <v>0</v>
      </c>
      <c r="H78" s="40"/>
      <c r="I78" s="46">
        <f t="shared" si="9"/>
        <v>-4</v>
      </c>
      <c r="J78" s="47">
        <f t="shared" si="10"/>
        <v>-0.10810810810810811</v>
      </c>
      <c r="K78" s="50">
        <f t="shared" si="11"/>
        <v>77</v>
      </c>
    </row>
    <row r="79" spans="1:11" x14ac:dyDescent="0.2">
      <c r="A79" s="34" t="s">
        <v>174</v>
      </c>
      <c r="B79" s="52" t="str">
        <f>VLOOKUP($A$1,RAM_CNIL_TERRITOIRE_2019!$C:$CK,'Données 2019_2021'!$K79,0)</f>
        <v xml:space="preserve">        39</v>
      </c>
      <c r="C79" s="52" t="str">
        <f>VLOOKUP($A$1,RAM_CNIL_TERRITOIRE_2020!$C:$CK,'Données 2019_2021'!$K79,0)</f>
        <v xml:space="preserve">        27</v>
      </c>
      <c r="D79" s="52" t="str">
        <f>VLOOKUP($A$1,RAM_CNIL_TERRITOIRE_2021!$C:$CK,'Données 2019_2021'!$K79,0)</f>
        <v xml:space="preserve">        32</v>
      </c>
      <c r="E79" s="39"/>
      <c r="F79" s="46">
        <f t="shared" si="7"/>
        <v>5</v>
      </c>
      <c r="G79" s="47">
        <f t="shared" si="8"/>
        <v>0.18518518518518517</v>
      </c>
      <c r="H79" s="40"/>
      <c r="I79" s="46">
        <f t="shared" si="9"/>
        <v>-7</v>
      </c>
      <c r="J79" s="47">
        <f t="shared" si="10"/>
        <v>-0.17948717948717949</v>
      </c>
      <c r="K79" s="50">
        <f t="shared" si="11"/>
        <v>78</v>
      </c>
    </row>
    <row r="80" spans="1:11" x14ac:dyDescent="0.2">
      <c r="A80" s="34" t="s">
        <v>176</v>
      </c>
      <c r="B80" s="52" t="str">
        <f>VLOOKUP($A$1,RAM_CNIL_TERRITOIRE_2019!$C:$CK,'Données 2019_2021'!$K80,0)</f>
        <v>NC</v>
      </c>
      <c r="C80" s="52" t="str">
        <f>VLOOKUP($A$1,RAM_CNIL_TERRITOIRE_2020!$C:$CK,'Données 2019_2021'!$K80,0)</f>
        <v>NC</v>
      </c>
      <c r="D80" s="52" t="str">
        <f>VLOOKUP($A$1,RAM_CNIL_TERRITOIRE_2021!$C:$CK,'Données 2019_2021'!$K80,0)</f>
        <v>NC</v>
      </c>
      <c r="E80" s="39"/>
      <c r="F80" s="46" t="str">
        <f t="shared" si="7"/>
        <v>NC</v>
      </c>
      <c r="G80" s="47" t="str">
        <f t="shared" si="8"/>
        <v/>
      </c>
      <c r="H80" s="40"/>
      <c r="I80" s="46" t="str">
        <f t="shared" si="9"/>
        <v>NC</v>
      </c>
      <c r="J80" s="47" t="str">
        <f t="shared" si="10"/>
        <v/>
      </c>
      <c r="K80" s="50">
        <f t="shared" si="11"/>
        <v>79</v>
      </c>
    </row>
    <row r="81" spans="1:11" x14ac:dyDescent="0.2">
      <c r="A81" s="34" t="s">
        <v>177</v>
      </c>
      <c r="B81" s="52" t="str">
        <f>VLOOKUP($A$1,RAM_CNIL_TERRITOIRE_2019!$C:$CK,'Données 2019_2021'!$K81,0)</f>
        <v>NC</v>
      </c>
      <c r="C81" s="52" t="str">
        <f>VLOOKUP($A$1,RAM_CNIL_TERRITOIRE_2020!$C:$CK,'Données 2019_2021'!$K81,0)</f>
        <v>NC</v>
      </c>
      <c r="D81" s="52" t="str">
        <f>VLOOKUP($A$1,RAM_CNIL_TERRITOIRE_2021!$C:$CK,'Données 2019_2021'!$K81,0)</f>
        <v>NC</v>
      </c>
      <c r="E81" s="39"/>
      <c r="F81" s="46" t="str">
        <f t="shared" si="7"/>
        <v>NC</v>
      </c>
      <c r="G81" s="47" t="str">
        <f t="shared" si="8"/>
        <v/>
      </c>
      <c r="H81" s="40"/>
      <c r="I81" s="46" t="str">
        <f t="shared" si="9"/>
        <v>NC</v>
      </c>
      <c r="J81" s="47" t="str">
        <f t="shared" si="10"/>
        <v/>
      </c>
      <c r="K81" s="50">
        <f t="shared" si="11"/>
        <v>80</v>
      </c>
    </row>
    <row r="82" spans="1:11" x14ac:dyDescent="0.2">
      <c r="A82" s="34" t="s">
        <v>179</v>
      </c>
      <c r="B82" s="52" t="str">
        <f>VLOOKUP($A$1,RAM_CNIL_TERRITOIRE_2019!$C:$CK,'Données 2019_2021'!$K82,0)</f>
        <v>NC</v>
      </c>
      <c r="C82" s="52" t="str">
        <f>VLOOKUP($A$1,RAM_CNIL_TERRITOIRE_2020!$C:$CK,'Données 2019_2021'!$K82,0)</f>
        <v xml:space="preserve">         5</v>
      </c>
      <c r="D82" s="52" t="str">
        <f>VLOOKUP($A$1,RAM_CNIL_TERRITOIRE_2021!$C:$CK,'Données 2019_2021'!$K82,0)</f>
        <v>NC</v>
      </c>
      <c r="E82" s="39"/>
      <c r="F82" s="46" t="str">
        <f t="shared" si="7"/>
        <v>NC</v>
      </c>
      <c r="G82" s="47" t="str">
        <f t="shared" si="8"/>
        <v/>
      </c>
      <c r="H82" s="40"/>
      <c r="I82" s="46" t="str">
        <f t="shared" si="9"/>
        <v>NC</v>
      </c>
      <c r="J82" s="47" t="str">
        <f t="shared" si="10"/>
        <v/>
      </c>
      <c r="K82" s="50">
        <f t="shared" si="11"/>
        <v>81</v>
      </c>
    </row>
    <row r="83" spans="1:11" x14ac:dyDescent="0.2">
      <c r="A83" s="34" t="s">
        <v>180</v>
      </c>
      <c r="B83" s="52" t="str">
        <f>VLOOKUP($A$1,RAM_CNIL_TERRITOIRE_2019!$C:$CK,'Données 2019_2021'!$K83,0)</f>
        <v>NC</v>
      </c>
      <c r="C83" s="52" t="str">
        <f>VLOOKUP($A$1,RAM_CNIL_TERRITOIRE_2020!$C:$CK,'Données 2019_2021'!$K83,0)</f>
        <v xml:space="preserve">         7</v>
      </c>
      <c r="D83" s="52" t="str">
        <f>VLOOKUP($A$1,RAM_CNIL_TERRITOIRE_2021!$C:$CK,'Données 2019_2021'!$K83,0)</f>
        <v>NC</v>
      </c>
      <c r="E83" s="39"/>
      <c r="F83" s="46" t="str">
        <f t="shared" si="7"/>
        <v>NC</v>
      </c>
      <c r="G83" s="47" t="str">
        <f t="shared" si="8"/>
        <v/>
      </c>
      <c r="H83" s="40"/>
      <c r="I83" s="46" t="str">
        <f t="shared" si="9"/>
        <v>NC</v>
      </c>
      <c r="J83" s="47" t="str">
        <f t="shared" si="10"/>
        <v/>
      </c>
      <c r="K83" s="50">
        <f t="shared" si="11"/>
        <v>82</v>
      </c>
    </row>
    <row r="84" spans="1:11" x14ac:dyDescent="0.2">
      <c r="A84" s="34" t="s">
        <v>182</v>
      </c>
      <c r="B84" s="52" t="str">
        <f>VLOOKUP($A$1,RAM_CNIL_TERRITOIRE_2019!$C:$CK,'Données 2019_2021'!$K84,0)</f>
        <v>NC</v>
      </c>
      <c r="C84" s="52" t="str">
        <f>VLOOKUP($A$1,RAM_CNIL_TERRITOIRE_2020!$C:$CK,'Données 2019_2021'!$K84,0)</f>
        <v xml:space="preserve">         5</v>
      </c>
      <c r="D84" s="52" t="str">
        <f>VLOOKUP($A$1,RAM_CNIL_TERRITOIRE_2021!$C:$CK,'Données 2019_2021'!$K84,0)</f>
        <v xml:space="preserve">         6</v>
      </c>
      <c r="E84" s="39"/>
      <c r="F84" s="46">
        <f t="shared" si="7"/>
        <v>1</v>
      </c>
      <c r="G84" s="47">
        <f t="shared" si="8"/>
        <v>0.2</v>
      </c>
      <c r="H84" s="40"/>
      <c r="I84" s="46" t="str">
        <f t="shared" si="9"/>
        <v>NC</v>
      </c>
      <c r="J84" s="47" t="str">
        <f t="shared" si="10"/>
        <v/>
      </c>
      <c r="K84" s="50">
        <f t="shared" si="11"/>
        <v>83</v>
      </c>
    </row>
    <row r="85" spans="1:11" x14ac:dyDescent="0.2">
      <c r="A85" s="34" t="s">
        <v>183</v>
      </c>
      <c r="B85" s="52" t="str">
        <f>VLOOKUP($A$1,RAM_CNIL_TERRITOIRE_2019!$C:$CK,'Données 2019_2021'!$K85,0)</f>
        <v>NC</v>
      </c>
      <c r="C85" s="52" t="str">
        <f>VLOOKUP($A$1,RAM_CNIL_TERRITOIRE_2020!$C:$CK,'Données 2019_2021'!$K85,0)</f>
        <v>NC</v>
      </c>
      <c r="D85" s="52" t="str">
        <f>VLOOKUP($A$1,RAM_CNIL_TERRITOIRE_2021!$C:$CK,'Données 2019_2021'!$K85,0)</f>
        <v>NC</v>
      </c>
      <c r="E85" s="39"/>
      <c r="F85" s="46" t="str">
        <f t="shared" si="7"/>
        <v>NC</v>
      </c>
      <c r="G85" s="47" t="str">
        <f t="shared" si="8"/>
        <v/>
      </c>
      <c r="H85" s="40"/>
      <c r="I85" s="46" t="str">
        <f t="shared" si="9"/>
        <v>NC</v>
      </c>
      <c r="J85" s="47" t="str">
        <f t="shared" si="10"/>
        <v/>
      </c>
      <c r="K85" s="50">
        <f t="shared" si="11"/>
        <v>84</v>
      </c>
    </row>
    <row r="86" spans="1:11" x14ac:dyDescent="0.2">
      <c r="A86" s="34" t="s">
        <v>184</v>
      </c>
      <c r="B86" s="52">
        <f>VLOOKUP($A$1,RAM_CNIL_TERRITOIRE_2019!$C:$CK,'Données 2019_2021'!$K86,0)</f>
        <v>15</v>
      </c>
      <c r="C86" s="52">
        <f>VLOOKUP($A$1,RAM_CNIL_TERRITOIRE_2020!$C:$CK,'Données 2019_2021'!$K86,0)</f>
        <v>15</v>
      </c>
      <c r="D86" s="52">
        <f>VLOOKUP($A$1,RAM_CNIL_TERRITOIRE_2021!$C:$CK,'Données 2019_2021'!$K86,0)</f>
        <v>15</v>
      </c>
      <c r="E86" s="39"/>
      <c r="F86" s="46">
        <f t="shared" si="7"/>
        <v>0</v>
      </c>
      <c r="G86" s="47">
        <f t="shared" si="8"/>
        <v>0</v>
      </c>
      <c r="H86" s="40"/>
      <c r="I86" s="46">
        <f t="shared" si="9"/>
        <v>0</v>
      </c>
      <c r="J86" s="47">
        <f t="shared" si="10"/>
        <v>0</v>
      </c>
      <c r="K86" s="50">
        <f t="shared" si="11"/>
        <v>85</v>
      </c>
    </row>
    <row r="87" spans="1:11" x14ac:dyDescent="0.2">
      <c r="A87" s="34" t="s">
        <v>185</v>
      </c>
      <c r="B87" s="52">
        <f>VLOOKUP($A$1,RAM_CNIL_TERRITOIRE_2019!$C:$CK,'Données 2019_2021'!$K87,0)</f>
        <v>54</v>
      </c>
      <c r="C87" s="52">
        <f>VLOOKUP($A$1,RAM_CNIL_TERRITOIRE_2020!$C:$CK,'Données 2019_2021'!$K87,0)</f>
        <v>86</v>
      </c>
      <c r="D87" s="52">
        <f>VLOOKUP($A$1,RAM_CNIL_TERRITOIRE_2021!$C:$CK,'Données 2019_2021'!$K87,0)</f>
        <v>49</v>
      </c>
      <c r="E87" s="39"/>
      <c r="F87" s="46">
        <f t="shared" si="7"/>
        <v>-37</v>
      </c>
      <c r="G87" s="47">
        <f t="shared" si="8"/>
        <v>-0.43023255813953487</v>
      </c>
      <c r="H87" s="40"/>
      <c r="I87" s="46">
        <f t="shared" si="9"/>
        <v>-5</v>
      </c>
      <c r="J87" s="47">
        <f t="shared" si="10"/>
        <v>-9.2592592592592587E-2</v>
      </c>
      <c r="K87" s="50">
        <f t="shared" si="11"/>
        <v>86</v>
      </c>
    </row>
    <row r="89" spans="1:11" x14ac:dyDescent="0.2">
      <c r="A89" s="43" t="s">
        <v>186</v>
      </c>
    </row>
  </sheetData>
  <sheetProtection algorithmName="SHA-512" hashValue="Gvv+KR5rjuICuiBlmctkkVlHJJv1GAqp7mELX3B/3rQEkfQH7b7ewiRURY0C78B+MqlgjYe3mLWmkSn3gPIbGg==" saltValue="Z22alI1qilWrGZ6kd89MDw==" spinCount="100000" sheet="1" autoFilter="0" pivotTables="0"/>
  <mergeCells count="2">
    <mergeCell ref="F2:G2"/>
    <mergeCell ref="I2:J2"/>
  </mergeCells>
  <pageMargins left="0.36875000000000002" right="0.35486111111111113" top="1.0249999999999999" bottom="1.0249999999999999" header="0.78749999999999998" footer="0.78749999999999998"/>
  <pageSetup paperSize="9" scale="59" orientation="portrait" useFirstPageNumber="1" horizontalDpi="300" verticalDpi="300" r:id="rId1"/>
  <headerFooter alignWithMargins="0"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électionner dans la liste" xr:uid="{91DB9AD6-A93D-4438-99B4-6C7146F1D3E6}">
          <x14:formula1>
            <xm:f>liste_RPE!$A$3:$A$88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210"/>
  <sheetViews>
    <sheetView workbookViewId="0">
      <selection activeCell="D11" sqref="D11"/>
    </sheetView>
  </sheetViews>
  <sheetFormatPr baseColWidth="10" defaultColWidth="11.42578125" defaultRowHeight="12.75" x14ac:dyDescent="0.2"/>
  <cols>
    <col min="1" max="16384" width="11.42578125" style="1"/>
  </cols>
  <sheetData>
    <row r="1" spans="1:1" ht="18.75" x14ac:dyDescent="0.3">
      <c r="A1" s="6" t="s">
        <v>187</v>
      </c>
    </row>
    <row r="2" spans="1:1" ht="15.75" x14ac:dyDescent="0.25">
      <c r="A2" s="7"/>
    </row>
    <row r="3" spans="1:1" ht="15.75" x14ac:dyDescent="0.25">
      <c r="A3" s="7" t="s">
        <v>1</v>
      </c>
    </row>
    <row r="4" spans="1:1" ht="15.75" x14ac:dyDescent="0.25">
      <c r="A4" s="8" t="s">
        <v>188</v>
      </c>
    </row>
    <row r="5" spans="1:1" ht="15.75" x14ac:dyDescent="0.25">
      <c r="A5" s="9"/>
    </row>
    <row r="6" spans="1:1" ht="15.75" x14ac:dyDescent="0.25">
      <c r="A6" s="7" t="s">
        <v>4</v>
      </c>
    </row>
    <row r="7" spans="1:1" ht="15.75" x14ac:dyDescent="0.25">
      <c r="A7" s="8" t="s">
        <v>189</v>
      </c>
    </row>
    <row r="8" spans="1:1" ht="15.75" x14ac:dyDescent="0.25">
      <c r="A8" s="8" t="s">
        <v>190</v>
      </c>
    </row>
    <row r="9" spans="1:1" ht="15.75" x14ac:dyDescent="0.25">
      <c r="A9" s="8" t="s">
        <v>191</v>
      </c>
    </row>
    <row r="10" spans="1:1" ht="15.75" x14ac:dyDescent="0.25">
      <c r="A10" s="9"/>
    </row>
    <row r="11" spans="1:1" ht="15" x14ac:dyDescent="0.2">
      <c r="A11" s="10" t="s">
        <v>192</v>
      </c>
    </row>
    <row r="12" spans="1:1" ht="15.75" x14ac:dyDescent="0.25">
      <c r="A12" s="8" t="s">
        <v>193</v>
      </c>
    </row>
    <row r="13" spans="1:1" ht="15.75" x14ac:dyDescent="0.25">
      <c r="A13" s="8" t="s">
        <v>190</v>
      </c>
    </row>
    <row r="14" spans="1:1" ht="15.75" x14ac:dyDescent="0.25">
      <c r="A14" s="8" t="s">
        <v>191</v>
      </c>
    </row>
    <row r="15" spans="1:1" ht="15.75" x14ac:dyDescent="0.25">
      <c r="A15" s="9"/>
    </row>
    <row r="16" spans="1:1" ht="15.75" x14ac:dyDescent="0.25">
      <c r="A16" s="7" t="s">
        <v>24</v>
      </c>
    </row>
    <row r="17" spans="1:1" ht="15.75" x14ac:dyDescent="0.25">
      <c r="A17" s="8" t="s">
        <v>194</v>
      </c>
    </row>
    <row r="18" spans="1:1" ht="15.75" x14ac:dyDescent="0.25">
      <c r="A18" s="8" t="s">
        <v>195</v>
      </c>
    </row>
    <row r="19" spans="1:1" ht="15.75" x14ac:dyDescent="0.25">
      <c r="A19" s="8" t="s">
        <v>196</v>
      </c>
    </row>
    <row r="20" spans="1:1" ht="15.75" x14ac:dyDescent="0.25">
      <c r="A20" s="8"/>
    </row>
    <row r="21" spans="1:1" ht="15" x14ac:dyDescent="0.2">
      <c r="A21" s="10" t="s">
        <v>197</v>
      </c>
    </row>
    <row r="22" spans="1:1" ht="15.75" x14ac:dyDescent="0.25">
      <c r="A22" s="8" t="s">
        <v>194</v>
      </c>
    </row>
    <row r="23" spans="1:1" ht="15.75" x14ac:dyDescent="0.25">
      <c r="A23" s="8" t="s">
        <v>195</v>
      </c>
    </row>
    <row r="24" spans="1:1" ht="15.75" x14ac:dyDescent="0.25">
      <c r="A24" s="8" t="s">
        <v>198</v>
      </c>
    </row>
    <row r="25" spans="1:1" x14ac:dyDescent="0.2">
      <c r="A25" s="11"/>
    </row>
    <row r="26" spans="1:1" x14ac:dyDescent="0.2">
      <c r="A26" s="11"/>
    </row>
    <row r="27" spans="1:1" ht="15" x14ac:dyDescent="0.2">
      <c r="A27" s="10" t="s">
        <v>199</v>
      </c>
    </row>
    <row r="28" spans="1:1" ht="15.75" x14ac:dyDescent="0.25">
      <c r="A28" s="8" t="s">
        <v>200</v>
      </c>
    </row>
    <row r="29" spans="1:1" x14ac:dyDescent="0.2">
      <c r="A29" s="11"/>
    </row>
    <row r="30" spans="1:1" ht="15.75" x14ac:dyDescent="0.25">
      <c r="A30" s="7" t="s">
        <v>47</v>
      </c>
    </row>
    <row r="31" spans="1:1" ht="15.75" x14ac:dyDescent="0.25">
      <c r="A31" s="8" t="s">
        <v>201</v>
      </c>
    </row>
    <row r="32" spans="1:1" ht="15.75" x14ac:dyDescent="0.25">
      <c r="A32" s="8" t="s">
        <v>190</v>
      </c>
    </row>
    <row r="33" spans="1:1" x14ac:dyDescent="0.2">
      <c r="A33" s="12"/>
    </row>
    <row r="34" spans="1:1" ht="15.75" x14ac:dyDescent="0.25">
      <c r="A34" s="7" t="s">
        <v>51</v>
      </c>
    </row>
    <row r="35" spans="1:1" ht="15.75" x14ac:dyDescent="0.25">
      <c r="A35" s="8" t="s">
        <v>202</v>
      </c>
    </row>
    <row r="36" spans="1:1" ht="15.75" x14ac:dyDescent="0.25">
      <c r="A36" s="8"/>
    </row>
    <row r="37" spans="1:1" x14ac:dyDescent="0.2">
      <c r="A37" s="11"/>
    </row>
    <row r="38" spans="1:1" ht="15" x14ac:dyDescent="0.2">
      <c r="A38" s="10" t="s">
        <v>203</v>
      </c>
    </row>
    <row r="39" spans="1:1" ht="15.75" x14ac:dyDescent="0.25">
      <c r="A39" s="8" t="s">
        <v>204</v>
      </c>
    </row>
    <row r="40" spans="1:1" ht="15.75" x14ac:dyDescent="0.25">
      <c r="A40" s="8"/>
    </row>
    <row r="41" spans="1:1" ht="15.75" x14ac:dyDescent="0.25">
      <c r="A41" s="7" t="s">
        <v>205</v>
      </c>
    </row>
    <row r="42" spans="1:1" ht="15.75" x14ac:dyDescent="0.25">
      <c r="A42" s="8" t="s">
        <v>206</v>
      </c>
    </row>
    <row r="43" spans="1:1" ht="15.75" x14ac:dyDescent="0.25">
      <c r="A43" s="13"/>
    </row>
    <row r="44" spans="1:1" ht="15.75" x14ac:dyDescent="0.25">
      <c r="A44" s="7" t="s">
        <v>72</v>
      </c>
    </row>
    <row r="45" spans="1:1" ht="15.75" x14ac:dyDescent="0.25">
      <c r="A45" s="14" t="s">
        <v>207</v>
      </c>
    </row>
    <row r="46" spans="1:1" ht="15.75" x14ac:dyDescent="0.25">
      <c r="A46" s="14" t="s">
        <v>190</v>
      </c>
    </row>
    <row r="47" spans="1:1" ht="15.75" x14ac:dyDescent="0.25">
      <c r="A47" s="14"/>
    </row>
    <row r="48" spans="1:1" ht="15.75" x14ac:dyDescent="0.25">
      <c r="A48" s="7" t="s">
        <v>76</v>
      </c>
    </row>
    <row r="49" spans="1:1" ht="15.75" x14ac:dyDescent="0.25">
      <c r="A49" s="8" t="s">
        <v>208</v>
      </c>
    </row>
    <row r="50" spans="1:1" ht="15.75" x14ac:dyDescent="0.25">
      <c r="A50" s="14" t="s">
        <v>190</v>
      </c>
    </row>
    <row r="51" spans="1:1" ht="14.25" x14ac:dyDescent="0.2">
      <c r="A51" s="20"/>
    </row>
    <row r="52" spans="1:1" ht="15.75" x14ac:dyDescent="0.25">
      <c r="A52" s="7" t="s">
        <v>80</v>
      </c>
    </row>
    <row r="53" spans="1:1" ht="15.75" x14ac:dyDescent="0.25">
      <c r="A53" s="8" t="s">
        <v>209</v>
      </c>
    </row>
    <row r="54" spans="1:1" ht="15.75" x14ac:dyDescent="0.25">
      <c r="A54" s="14" t="s">
        <v>190</v>
      </c>
    </row>
    <row r="55" spans="1:1" ht="15.75" x14ac:dyDescent="0.25">
      <c r="A55" s="15"/>
    </row>
    <row r="56" spans="1:1" ht="15.75" x14ac:dyDescent="0.25">
      <c r="A56" s="7" t="s">
        <v>84</v>
      </c>
    </row>
    <row r="57" spans="1:1" ht="15.75" x14ac:dyDescent="0.25">
      <c r="A57" s="8" t="s">
        <v>210</v>
      </c>
    </row>
    <row r="58" spans="1:1" ht="15.75" x14ac:dyDescent="0.25">
      <c r="A58" s="8" t="s">
        <v>190</v>
      </c>
    </row>
    <row r="59" spans="1:1" ht="15.75" x14ac:dyDescent="0.25">
      <c r="A59" s="8"/>
    </row>
    <row r="60" spans="1:1" ht="15.75" x14ac:dyDescent="0.25">
      <c r="A60" s="7" t="s">
        <v>88</v>
      </c>
    </row>
    <row r="61" spans="1:1" ht="15.75" x14ac:dyDescent="0.25">
      <c r="A61" s="8" t="s">
        <v>211</v>
      </c>
    </row>
    <row r="62" spans="1:1" x14ac:dyDescent="0.2">
      <c r="A62" s="11"/>
    </row>
    <row r="63" spans="1:1" ht="15.75" x14ac:dyDescent="0.25">
      <c r="A63" s="7" t="s">
        <v>92</v>
      </c>
    </row>
    <row r="64" spans="1:1" ht="15.75" x14ac:dyDescent="0.25">
      <c r="A64" s="8" t="s">
        <v>212</v>
      </c>
    </row>
    <row r="65" spans="1:1" ht="15.75" x14ac:dyDescent="0.25">
      <c r="A65" s="16"/>
    </row>
    <row r="66" spans="1:1" ht="15.75" x14ac:dyDescent="0.25">
      <c r="A66" s="7" t="s">
        <v>96</v>
      </c>
    </row>
    <row r="67" spans="1:1" ht="15.75" x14ac:dyDescent="0.25">
      <c r="A67" s="8" t="s">
        <v>213</v>
      </c>
    </row>
    <row r="68" spans="1:1" ht="15.75" x14ac:dyDescent="0.25">
      <c r="A68" s="8" t="s">
        <v>214</v>
      </c>
    </row>
    <row r="70" spans="1:1" ht="15.75" x14ac:dyDescent="0.25">
      <c r="A70" s="7" t="s">
        <v>100</v>
      </c>
    </row>
    <row r="71" spans="1:1" ht="15.75" x14ac:dyDescent="0.25">
      <c r="A71" s="8" t="s">
        <v>215</v>
      </c>
    </row>
    <row r="72" spans="1:1" x14ac:dyDescent="0.2">
      <c r="A72" s="11"/>
    </row>
    <row r="73" spans="1:1" ht="15.75" x14ac:dyDescent="0.25">
      <c r="A73" s="7" t="s">
        <v>101</v>
      </c>
    </row>
    <row r="74" spans="1:1" ht="15.75" x14ac:dyDescent="0.25">
      <c r="A74" s="8" t="s">
        <v>216</v>
      </c>
    </row>
    <row r="75" spans="1:1" ht="15.75" x14ac:dyDescent="0.25">
      <c r="A75" s="16"/>
    </row>
    <row r="76" spans="1:1" ht="15.75" x14ac:dyDescent="0.25">
      <c r="A76" s="7" t="s">
        <v>102</v>
      </c>
    </row>
    <row r="77" spans="1:1" ht="15.75" x14ac:dyDescent="0.25">
      <c r="A77" s="14" t="s">
        <v>217</v>
      </c>
    </row>
    <row r="78" spans="1:1" ht="15.75" x14ac:dyDescent="0.25">
      <c r="A78" s="14"/>
    </row>
    <row r="79" spans="1:1" ht="15.75" x14ac:dyDescent="0.25">
      <c r="A79" s="7" t="s">
        <v>104</v>
      </c>
    </row>
    <row r="80" spans="1:1" ht="15.75" x14ac:dyDescent="0.25">
      <c r="A80" s="8" t="s">
        <v>218</v>
      </c>
    </row>
    <row r="81" spans="1:1" ht="15.75" x14ac:dyDescent="0.25">
      <c r="A81" s="14"/>
    </row>
    <row r="82" spans="1:1" ht="15.75" x14ac:dyDescent="0.25">
      <c r="A82" s="7" t="s">
        <v>105</v>
      </c>
    </row>
    <row r="83" spans="1:1" ht="15.75" x14ac:dyDescent="0.25">
      <c r="A83" s="8" t="s">
        <v>219</v>
      </c>
    </row>
    <row r="84" spans="1:1" ht="15.75" x14ac:dyDescent="0.25">
      <c r="A84" s="7" t="s">
        <v>106</v>
      </c>
    </row>
    <row r="85" spans="1:1" ht="15.75" x14ac:dyDescent="0.25">
      <c r="A85" s="8" t="s">
        <v>220</v>
      </c>
    </row>
    <row r="86" spans="1:1" x14ac:dyDescent="0.2">
      <c r="A86" s="12"/>
    </row>
    <row r="87" spans="1:1" ht="15.75" x14ac:dyDescent="0.25">
      <c r="A87" s="7" t="s">
        <v>107</v>
      </c>
    </row>
    <row r="88" spans="1:1" ht="15.75" x14ac:dyDescent="0.25">
      <c r="A88" s="8" t="s">
        <v>221</v>
      </c>
    </row>
    <row r="89" spans="1:1" x14ac:dyDescent="0.2">
      <c r="A89" s="12"/>
    </row>
    <row r="90" spans="1:1" ht="15.75" x14ac:dyDescent="0.25">
      <c r="A90" s="7" t="s">
        <v>108</v>
      </c>
    </row>
    <row r="91" spans="1:1" ht="15.75" x14ac:dyDescent="0.25">
      <c r="A91" s="8" t="s">
        <v>222</v>
      </c>
    </row>
    <row r="92" spans="1:1" x14ac:dyDescent="0.2">
      <c r="A92" s="17"/>
    </row>
    <row r="93" spans="1:1" ht="15.75" x14ac:dyDescent="0.25">
      <c r="A93" s="7" t="s">
        <v>109</v>
      </c>
    </row>
    <row r="94" spans="1:1" ht="15.75" x14ac:dyDescent="0.25">
      <c r="A94" s="8" t="s">
        <v>223</v>
      </c>
    </row>
    <row r="95" spans="1:1" x14ac:dyDescent="0.2">
      <c r="A95" s="17"/>
    </row>
    <row r="96" spans="1:1" ht="15.75" x14ac:dyDescent="0.25">
      <c r="A96" s="7" t="s">
        <v>110</v>
      </c>
    </row>
    <row r="97" spans="1:1" ht="15.75" x14ac:dyDescent="0.25">
      <c r="A97" s="8" t="s">
        <v>224</v>
      </c>
    </row>
    <row r="98" spans="1:1" ht="15.75" x14ac:dyDescent="0.25">
      <c r="A98" s="8"/>
    </row>
    <row r="99" spans="1:1" ht="15.75" x14ac:dyDescent="0.25">
      <c r="A99" s="7" t="s">
        <v>111</v>
      </c>
    </row>
    <row r="100" spans="1:1" ht="15.75" x14ac:dyDescent="0.25">
      <c r="A100" s="8" t="s">
        <v>225</v>
      </c>
    </row>
    <row r="101" spans="1:1" ht="15.75" x14ac:dyDescent="0.25">
      <c r="A101" s="14"/>
    </row>
    <row r="102" spans="1:1" ht="15.75" x14ac:dyDescent="0.25">
      <c r="A102" s="7" t="s">
        <v>112</v>
      </c>
    </row>
    <row r="103" spans="1:1" ht="15.75" x14ac:dyDescent="0.25">
      <c r="A103" s="8" t="s">
        <v>226</v>
      </c>
    </row>
    <row r="104" spans="1:1" ht="15.75" x14ac:dyDescent="0.25">
      <c r="A104" s="14"/>
    </row>
    <row r="105" spans="1:1" ht="15.75" x14ac:dyDescent="0.25">
      <c r="A105" s="7" t="s">
        <v>113</v>
      </c>
    </row>
    <row r="106" spans="1:1" ht="15.75" x14ac:dyDescent="0.25">
      <c r="A106" s="14" t="s">
        <v>227</v>
      </c>
    </row>
    <row r="107" spans="1:1" ht="15.75" x14ac:dyDescent="0.25">
      <c r="A107" s="14"/>
    </row>
    <row r="108" spans="1:1" ht="15.75" x14ac:dyDescent="0.25">
      <c r="A108" s="7" t="s">
        <v>114</v>
      </c>
    </row>
    <row r="109" spans="1:1" ht="15.75" x14ac:dyDescent="0.25">
      <c r="A109" s="14" t="s">
        <v>228</v>
      </c>
    </row>
    <row r="110" spans="1:1" ht="15.75" x14ac:dyDescent="0.25">
      <c r="A110" s="14"/>
    </row>
    <row r="111" spans="1:1" ht="15.75" x14ac:dyDescent="0.25">
      <c r="A111" s="7" t="s">
        <v>115</v>
      </c>
    </row>
    <row r="112" spans="1:1" ht="15.75" x14ac:dyDescent="0.25">
      <c r="A112" s="8" t="s">
        <v>229</v>
      </c>
    </row>
    <row r="113" spans="1:1" ht="15.75" x14ac:dyDescent="0.25">
      <c r="A113" s="14"/>
    </row>
    <row r="114" spans="1:1" ht="15.75" x14ac:dyDescent="0.25">
      <c r="A114" s="7" t="s">
        <v>119</v>
      </c>
    </row>
    <row r="115" spans="1:1" ht="15.75" x14ac:dyDescent="0.25">
      <c r="A115" s="8" t="s">
        <v>230</v>
      </c>
    </row>
    <row r="116" spans="1:1" x14ac:dyDescent="0.2">
      <c r="A116" s="17"/>
    </row>
    <row r="117" spans="1:1" ht="15.75" x14ac:dyDescent="0.25">
      <c r="A117" s="14"/>
    </row>
    <row r="118" spans="1:1" ht="15.75" x14ac:dyDescent="0.25">
      <c r="A118" s="7" t="s">
        <v>122</v>
      </c>
    </row>
    <row r="119" spans="1:1" ht="15.75" x14ac:dyDescent="0.25">
      <c r="A119" s="8" t="s">
        <v>231</v>
      </c>
    </row>
    <row r="120" spans="1:1" ht="15.75" x14ac:dyDescent="0.25">
      <c r="A120" s="15"/>
    </row>
    <row r="121" spans="1:1" ht="15.75" x14ac:dyDescent="0.25">
      <c r="A121" s="7" t="s">
        <v>125</v>
      </c>
    </row>
    <row r="122" spans="1:1" ht="15.75" x14ac:dyDescent="0.25">
      <c r="A122" s="8" t="s">
        <v>232</v>
      </c>
    </row>
    <row r="123" spans="1:1" ht="15.75" x14ac:dyDescent="0.25">
      <c r="A123" s="15"/>
    </row>
    <row r="124" spans="1:1" ht="15.75" x14ac:dyDescent="0.25">
      <c r="A124" s="7" t="s">
        <v>128</v>
      </c>
    </row>
    <row r="125" spans="1:1" ht="15.75" x14ac:dyDescent="0.25">
      <c r="A125" s="8" t="s">
        <v>233</v>
      </c>
    </row>
    <row r="126" spans="1:1" x14ac:dyDescent="0.2">
      <c r="A126"/>
    </row>
    <row r="127" spans="1:1" ht="15.75" x14ac:dyDescent="0.25">
      <c r="A127" s="7" t="s">
        <v>132</v>
      </c>
    </row>
    <row r="128" spans="1:1" s="8" customFormat="1" ht="15.75" x14ac:dyDescent="0.25">
      <c r="A128" s="8" t="s">
        <v>234</v>
      </c>
    </row>
    <row r="129" spans="1:1" ht="15.75" x14ac:dyDescent="0.25">
      <c r="A129" s="14"/>
    </row>
    <row r="130" spans="1:1" ht="15.75" x14ac:dyDescent="0.25">
      <c r="A130" s="7" t="s">
        <v>135</v>
      </c>
    </row>
    <row r="131" spans="1:1" s="18" customFormat="1" ht="15.75" x14ac:dyDescent="0.25">
      <c r="A131" s="8" t="s">
        <v>235</v>
      </c>
    </row>
    <row r="132" spans="1:1" ht="15.75" x14ac:dyDescent="0.25">
      <c r="A132" s="14"/>
    </row>
    <row r="133" spans="1:1" ht="15.75" x14ac:dyDescent="0.25">
      <c r="A133" s="7" t="s">
        <v>136</v>
      </c>
    </row>
    <row r="134" spans="1:1" s="18" customFormat="1" ht="15.75" x14ac:dyDescent="0.25">
      <c r="A134" s="8" t="s">
        <v>236</v>
      </c>
    </row>
    <row r="135" spans="1:1" ht="15.75" x14ac:dyDescent="0.25">
      <c r="A135" s="8"/>
    </row>
    <row r="136" spans="1:1" ht="15.75" x14ac:dyDescent="0.25">
      <c r="A136" s="7" t="s">
        <v>138</v>
      </c>
    </row>
    <row r="137" spans="1:1" s="18" customFormat="1" ht="15.75" x14ac:dyDescent="0.25">
      <c r="A137" s="8" t="s">
        <v>237</v>
      </c>
    </row>
    <row r="138" spans="1:1" ht="15.75" x14ac:dyDescent="0.25">
      <c r="A138" s="8"/>
    </row>
    <row r="139" spans="1:1" ht="15.75" x14ac:dyDescent="0.25">
      <c r="A139" s="7" t="s">
        <v>141</v>
      </c>
    </row>
    <row r="140" spans="1:1" s="18" customFormat="1" ht="15.75" x14ac:dyDescent="0.25">
      <c r="A140" s="8" t="s">
        <v>238</v>
      </c>
    </row>
    <row r="141" spans="1:1" ht="15.75" x14ac:dyDescent="0.25">
      <c r="A141" s="8"/>
    </row>
    <row r="142" spans="1:1" ht="15.75" x14ac:dyDescent="0.25">
      <c r="A142" s="7" t="s">
        <v>143</v>
      </c>
    </row>
    <row r="143" spans="1:1" s="18" customFormat="1" ht="15.75" x14ac:dyDescent="0.25">
      <c r="A143" s="8" t="s">
        <v>239</v>
      </c>
    </row>
    <row r="144" spans="1:1" ht="15.75" x14ac:dyDescent="0.25">
      <c r="A144" s="8"/>
    </row>
    <row r="145" spans="1:1" ht="15.75" x14ac:dyDescent="0.25">
      <c r="A145" s="7" t="s">
        <v>144</v>
      </c>
    </row>
    <row r="146" spans="1:1" s="18" customFormat="1" ht="15.75" x14ac:dyDescent="0.25">
      <c r="A146" s="8" t="s">
        <v>240</v>
      </c>
    </row>
    <row r="147" spans="1:1" ht="15.75" x14ac:dyDescent="0.25">
      <c r="A147" s="8"/>
    </row>
    <row r="148" spans="1:1" ht="15.75" x14ac:dyDescent="0.25">
      <c r="A148" s="7" t="s">
        <v>145</v>
      </c>
    </row>
    <row r="149" spans="1:1" s="18" customFormat="1" ht="15.75" x14ac:dyDescent="0.25">
      <c r="A149" s="8" t="s">
        <v>241</v>
      </c>
    </row>
    <row r="150" spans="1:1" ht="15.75" x14ac:dyDescent="0.25">
      <c r="A150" s="8"/>
    </row>
    <row r="151" spans="1:1" ht="15.75" x14ac:dyDescent="0.25">
      <c r="A151" s="7" t="s">
        <v>148</v>
      </c>
    </row>
    <row r="152" spans="1:1" s="18" customFormat="1" ht="15.75" x14ac:dyDescent="0.25">
      <c r="A152" s="8" t="s">
        <v>242</v>
      </c>
    </row>
    <row r="153" spans="1:1" ht="15.75" x14ac:dyDescent="0.25">
      <c r="A153" s="8"/>
    </row>
    <row r="154" spans="1:1" ht="15.75" x14ac:dyDescent="0.25">
      <c r="A154" s="7" t="s">
        <v>149</v>
      </c>
    </row>
    <row r="155" spans="1:1" ht="15.75" x14ac:dyDescent="0.25">
      <c r="A155" s="8" t="s">
        <v>243</v>
      </c>
    </row>
    <row r="156" spans="1:1" ht="15.75" x14ac:dyDescent="0.25">
      <c r="A156" s="7" t="s">
        <v>150</v>
      </c>
    </row>
    <row r="157" spans="1:1" ht="15.75" x14ac:dyDescent="0.25">
      <c r="A157" s="8" t="s">
        <v>244</v>
      </c>
    </row>
    <row r="158" spans="1:1" ht="15.75" x14ac:dyDescent="0.25">
      <c r="A158" s="8"/>
    </row>
    <row r="159" spans="1:1" ht="15.75" x14ac:dyDescent="0.25">
      <c r="A159" s="7" t="s">
        <v>153</v>
      </c>
    </row>
    <row r="160" spans="1:1" ht="15.75" x14ac:dyDescent="0.25">
      <c r="A160" s="8" t="s">
        <v>245</v>
      </c>
    </row>
    <row r="161" spans="1:1" ht="15.75" x14ac:dyDescent="0.25">
      <c r="A161" s="8"/>
    </row>
    <row r="162" spans="1:1" ht="15.75" x14ac:dyDescent="0.25">
      <c r="A162" s="7" t="s">
        <v>154</v>
      </c>
    </row>
    <row r="163" spans="1:1" ht="15.75" x14ac:dyDescent="0.25">
      <c r="A163" s="8" t="s">
        <v>246</v>
      </c>
    </row>
    <row r="164" spans="1:1" ht="15.75" x14ac:dyDescent="0.25">
      <c r="A164" s="8"/>
    </row>
    <row r="165" spans="1:1" ht="15.75" x14ac:dyDescent="0.25">
      <c r="A165" s="7" t="s">
        <v>155</v>
      </c>
    </row>
    <row r="166" spans="1:1" ht="15.75" x14ac:dyDescent="0.25">
      <c r="A166" s="8" t="s">
        <v>247</v>
      </c>
    </row>
    <row r="167" spans="1:1" x14ac:dyDescent="0.2">
      <c r="A167" s="11"/>
    </row>
    <row r="168" spans="1:1" ht="15.75" x14ac:dyDescent="0.25">
      <c r="A168" s="7" t="s">
        <v>157</v>
      </c>
    </row>
    <row r="169" spans="1:1" ht="15.75" x14ac:dyDescent="0.25">
      <c r="A169" s="8" t="s">
        <v>248</v>
      </c>
    </row>
    <row r="170" spans="1:1" ht="15.75" x14ac:dyDescent="0.25">
      <c r="A170" s="8"/>
    </row>
    <row r="171" spans="1:1" ht="15.75" x14ac:dyDescent="0.25">
      <c r="A171" s="7" t="s">
        <v>159</v>
      </c>
    </row>
    <row r="172" spans="1:1" ht="15.75" x14ac:dyDescent="0.25">
      <c r="A172" s="8" t="s">
        <v>249</v>
      </c>
    </row>
    <row r="173" spans="1:1" ht="15.75" x14ac:dyDescent="0.25">
      <c r="A173" s="8"/>
    </row>
    <row r="174" spans="1:1" ht="15.75" x14ac:dyDescent="0.25">
      <c r="A174" s="7" t="s">
        <v>162</v>
      </c>
    </row>
    <row r="175" spans="1:1" ht="15.75" x14ac:dyDescent="0.25">
      <c r="A175" s="8" t="s">
        <v>250</v>
      </c>
    </row>
    <row r="176" spans="1:1" ht="15.75" x14ac:dyDescent="0.25">
      <c r="A176" s="8"/>
    </row>
    <row r="177" spans="1:1" ht="15.75" x14ac:dyDescent="0.25">
      <c r="A177" s="7" t="s">
        <v>165</v>
      </c>
    </row>
    <row r="178" spans="1:1" ht="15.75" x14ac:dyDescent="0.25">
      <c r="A178" s="8" t="s">
        <v>251</v>
      </c>
    </row>
    <row r="179" spans="1:1" ht="15.75" x14ac:dyDescent="0.25">
      <c r="A179" s="8"/>
    </row>
    <row r="180" spans="1:1" ht="15.75" x14ac:dyDescent="0.25">
      <c r="A180" s="7" t="s">
        <v>168</v>
      </c>
    </row>
    <row r="181" spans="1:1" ht="15.75" x14ac:dyDescent="0.25">
      <c r="A181" s="8" t="s">
        <v>252</v>
      </c>
    </row>
    <row r="182" spans="1:1" ht="15.75" x14ac:dyDescent="0.25">
      <c r="A182" s="8"/>
    </row>
    <row r="183" spans="1:1" ht="15.75" x14ac:dyDescent="0.25">
      <c r="A183" s="7" t="s">
        <v>171</v>
      </c>
    </row>
    <row r="184" spans="1:1" ht="15.75" x14ac:dyDescent="0.25">
      <c r="A184" s="8" t="s">
        <v>253</v>
      </c>
    </row>
    <row r="185" spans="1:1" ht="15.75" x14ac:dyDescent="0.25">
      <c r="A185" s="8"/>
    </row>
    <row r="186" spans="1:1" ht="15.75" x14ac:dyDescent="0.25">
      <c r="A186" s="7" t="s">
        <v>174</v>
      </c>
    </row>
    <row r="187" spans="1:1" ht="15.75" x14ac:dyDescent="0.25">
      <c r="A187" s="8" t="s">
        <v>254</v>
      </c>
    </row>
    <row r="188" spans="1:1" ht="15.75" x14ac:dyDescent="0.25">
      <c r="A188" s="8"/>
    </row>
    <row r="189" spans="1:1" ht="15.75" x14ac:dyDescent="0.25">
      <c r="A189" s="7" t="s">
        <v>176</v>
      </c>
    </row>
    <row r="190" spans="1:1" ht="15.75" x14ac:dyDescent="0.25">
      <c r="A190" s="8" t="s">
        <v>255</v>
      </c>
    </row>
    <row r="191" spans="1:1" x14ac:dyDescent="0.2">
      <c r="A191" s="11"/>
    </row>
    <row r="192" spans="1:1" ht="15.75" x14ac:dyDescent="0.25">
      <c r="A192" s="7" t="s">
        <v>177</v>
      </c>
    </row>
    <row r="193" spans="1:1" ht="15.75" x14ac:dyDescent="0.25">
      <c r="A193" s="8" t="s">
        <v>256</v>
      </c>
    </row>
    <row r="194" spans="1:1" ht="15.75" x14ac:dyDescent="0.25">
      <c r="A194" s="8"/>
    </row>
    <row r="195" spans="1:1" ht="15.75" x14ac:dyDescent="0.25">
      <c r="A195" s="7" t="s">
        <v>179</v>
      </c>
    </row>
    <row r="196" spans="1:1" ht="15.75" x14ac:dyDescent="0.25">
      <c r="A196" s="8" t="s">
        <v>257</v>
      </c>
    </row>
    <row r="197" spans="1:1" ht="15.75" x14ac:dyDescent="0.25">
      <c r="A197" s="8"/>
    </row>
    <row r="198" spans="1:1" ht="15.75" x14ac:dyDescent="0.25">
      <c r="A198" s="7" t="s">
        <v>180</v>
      </c>
    </row>
    <row r="199" spans="1:1" ht="15.75" x14ac:dyDescent="0.25">
      <c r="A199" s="8" t="s">
        <v>258</v>
      </c>
    </row>
    <row r="200" spans="1:1" ht="15.75" x14ac:dyDescent="0.25">
      <c r="A200" s="7" t="s">
        <v>182</v>
      </c>
    </row>
    <row r="201" spans="1:1" ht="15.75" x14ac:dyDescent="0.25">
      <c r="A201" s="8" t="s">
        <v>259</v>
      </c>
    </row>
    <row r="202" spans="1:1" ht="15.75" x14ac:dyDescent="0.25">
      <c r="A202" s="8"/>
    </row>
    <row r="203" spans="1:1" ht="15.75" x14ac:dyDescent="0.25">
      <c r="A203" s="7" t="s">
        <v>183</v>
      </c>
    </row>
    <row r="204" spans="1:1" ht="15.75" x14ac:dyDescent="0.25">
      <c r="A204" s="8" t="s">
        <v>260</v>
      </c>
    </row>
    <row r="205" spans="1:1" ht="15.75" x14ac:dyDescent="0.25">
      <c r="A205" s="8"/>
    </row>
    <row r="206" spans="1:1" ht="15.75" x14ac:dyDescent="0.25">
      <c r="A206" s="7" t="s">
        <v>184</v>
      </c>
    </row>
    <row r="207" spans="1:1" ht="15.75" x14ac:dyDescent="0.25">
      <c r="A207" s="8" t="s">
        <v>261</v>
      </c>
    </row>
    <row r="208" spans="1:1" ht="15.75" x14ac:dyDescent="0.25">
      <c r="A208" s="8"/>
    </row>
    <row r="209" spans="1:1" ht="15.75" x14ac:dyDescent="0.25">
      <c r="A209" s="7" t="s">
        <v>185</v>
      </c>
    </row>
    <row r="210" spans="1:1" ht="15.75" x14ac:dyDescent="0.25">
      <c r="A210" s="8" t="s">
        <v>262</v>
      </c>
    </row>
  </sheetData>
  <sheetProtection algorithmName="SHA-512" hashValue="hcO19SZj3sExaBZZMgJTQ8o3BSzXQjxIfWF3rAyWmBEP5rj8uOw1W8H/5Y/goxLGdLWmm+bvAA6hQXv9CanulA==" saltValue="cQeuZ3v8rKZDYPxc6XQUTA==" spinCount="100000" sheet="1" autoFilter="0" pivotTables="0"/>
  <pageMargins left="0.36875000000000002" right="0.35486111111111113" top="1.0249999999999999" bottom="1.0249999999999999" header="0.78749999999999998" footer="0.78749999999999998"/>
  <pageSetup paperSize="9" scale="20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3E33-E9E2-4DDD-A4BC-6D0E31D45788}">
  <dimension ref="A1:C88"/>
  <sheetViews>
    <sheetView workbookViewId="0">
      <pane ySplit="2" topLeftCell="A81" activePane="bottomLeft" state="frozen"/>
      <selection pane="bottomLeft" activeCell="B2" sqref="B2"/>
    </sheetView>
  </sheetViews>
  <sheetFormatPr baseColWidth="10" defaultRowHeight="12.75" x14ac:dyDescent="0.2"/>
  <cols>
    <col min="1" max="1" width="85.140625" bestFit="1" customWidth="1"/>
    <col min="2" max="2" width="68.42578125" bestFit="1" customWidth="1"/>
    <col min="3" max="3" width="23.85546875" bestFit="1" customWidth="1"/>
  </cols>
  <sheetData>
    <row r="1" spans="1:3" x14ac:dyDescent="0.2">
      <c r="A1" s="32" t="s">
        <v>1091</v>
      </c>
    </row>
    <row r="2" spans="1:3" ht="15" x14ac:dyDescent="0.25">
      <c r="A2" s="30" t="s">
        <v>820</v>
      </c>
      <c r="B2" s="30" t="s">
        <v>821</v>
      </c>
      <c r="C2" s="30" t="s">
        <v>822</v>
      </c>
    </row>
    <row r="3" spans="1:3" ht="15" x14ac:dyDescent="0.25">
      <c r="A3" s="31" t="s">
        <v>316</v>
      </c>
      <c r="B3" s="31" t="s">
        <v>824</v>
      </c>
      <c r="C3" s="21" t="s">
        <v>335</v>
      </c>
    </row>
    <row r="4" spans="1:3" ht="15" x14ac:dyDescent="0.25">
      <c r="A4" s="31" t="s">
        <v>0</v>
      </c>
      <c r="B4" s="31" t="s">
        <v>823</v>
      </c>
      <c r="C4" s="21" t="s">
        <v>711</v>
      </c>
    </row>
    <row r="5" spans="1:3" ht="15" x14ac:dyDescent="0.25">
      <c r="A5" s="31" t="s">
        <v>780</v>
      </c>
      <c r="B5" s="31" t="s">
        <v>825</v>
      </c>
      <c r="C5" s="21" t="s">
        <v>711</v>
      </c>
    </row>
    <row r="6" spans="1:3" ht="15" x14ac:dyDescent="0.25">
      <c r="A6" s="31" t="s">
        <v>739</v>
      </c>
      <c r="B6" s="31" t="s">
        <v>825</v>
      </c>
      <c r="C6" s="21" t="s">
        <v>711</v>
      </c>
    </row>
    <row r="7" spans="1:3" ht="15" x14ac:dyDescent="0.25">
      <c r="A7" s="31" t="s">
        <v>712</v>
      </c>
      <c r="B7" s="31" t="s">
        <v>825</v>
      </c>
      <c r="C7" s="21" t="s">
        <v>711</v>
      </c>
    </row>
    <row r="8" spans="1:3" ht="15" x14ac:dyDescent="0.25">
      <c r="A8" s="31" t="s">
        <v>715</v>
      </c>
      <c r="B8" s="31" t="s">
        <v>825</v>
      </c>
      <c r="C8" s="21" t="s">
        <v>711</v>
      </c>
    </row>
    <row r="9" spans="1:3" ht="15" x14ac:dyDescent="0.25">
      <c r="A9" s="31" t="s">
        <v>750</v>
      </c>
      <c r="B9" s="31" t="s">
        <v>825</v>
      </c>
      <c r="C9" s="21" t="s">
        <v>711</v>
      </c>
    </row>
    <row r="10" spans="1:3" ht="15" x14ac:dyDescent="0.25">
      <c r="A10" s="31" t="s">
        <v>744</v>
      </c>
      <c r="B10" s="31" t="s">
        <v>825</v>
      </c>
      <c r="C10" s="21" t="s">
        <v>711</v>
      </c>
    </row>
    <row r="11" spans="1:3" ht="15" x14ac:dyDescent="0.25">
      <c r="A11" s="31" t="s">
        <v>729</v>
      </c>
      <c r="B11" s="31" t="s">
        <v>825</v>
      </c>
      <c r="C11" s="21" t="s">
        <v>711</v>
      </c>
    </row>
    <row r="12" spans="1:3" ht="15" x14ac:dyDescent="0.25">
      <c r="A12" s="31" t="s">
        <v>364</v>
      </c>
      <c r="B12" s="31" t="s">
        <v>364</v>
      </c>
      <c r="C12" s="21" t="s">
        <v>335</v>
      </c>
    </row>
    <row r="13" spans="1:3" ht="15" x14ac:dyDescent="0.25">
      <c r="A13" s="31" t="s">
        <v>752</v>
      </c>
      <c r="B13" s="31" t="s">
        <v>826</v>
      </c>
      <c r="C13" s="21" t="s">
        <v>756</v>
      </c>
    </row>
    <row r="14" spans="1:3" ht="15" x14ac:dyDescent="0.25">
      <c r="A14" s="31" t="s">
        <v>757</v>
      </c>
      <c r="B14" s="31" t="s">
        <v>826</v>
      </c>
      <c r="C14" s="21" t="s">
        <v>756</v>
      </c>
    </row>
    <row r="15" spans="1:3" ht="15" x14ac:dyDescent="0.25">
      <c r="A15" s="31" t="s">
        <v>808</v>
      </c>
      <c r="B15" s="31" t="s">
        <v>827</v>
      </c>
      <c r="C15" s="21" t="s">
        <v>422</v>
      </c>
    </row>
    <row r="16" spans="1:3" ht="15" x14ac:dyDescent="0.25">
      <c r="A16" s="31" t="s">
        <v>809</v>
      </c>
      <c r="B16" s="31" t="s">
        <v>827</v>
      </c>
      <c r="C16" s="21" t="s">
        <v>422</v>
      </c>
    </row>
    <row r="17" spans="1:3" ht="15" x14ac:dyDescent="0.25">
      <c r="A17" s="31" t="s">
        <v>810</v>
      </c>
      <c r="B17" s="31" t="s">
        <v>827</v>
      </c>
      <c r="C17" s="21" t="s">
        <v>422</v>
      </c>
    </row>
    <row r="18" spans="1:3" ht="15" x14ac:dyDescent="0.25">
      <c r="A18" s="31" t="s">
        <v>806</v>
      </c>
      <c r="B18" s="31" t="s">
        <v>827</v>
      </c>
      <c r="C18" s="21" t="s">
        <v>422</v>
      </c>
    </row>
    <row r="19" spans="1:3" ht="15" x14ac:dyDescent="0.25">
      <c r="A19" s="31" t="s">
        <v>543</v>
      </c>
      <c r="B19" s="31" t="s">
        <v>828</v>
      </c>
      <c r="C19" s="21" t="s">
        <v>335</v>
      </c>
    </row>
    <row r="20" spans="1:3" ht="15" x14ac:dyDescent="0.25">
      <c r="A20" s="31" t="s">
        <v>430</v>
      </c>
      <c r="B20" s="31" t="s">
        <v>829</v>
      </c>
      <c r="C20" s="21" t="s">
        <v>414</v>
      </c>
    </row>
    <row r="21" spans="1:3" ht="15" x14ac:dyDescent="0.25">
      <c r="A21" s="31" t="s">
        <v>442</v>
      </c>
      <c r="B21" s="31" t="s">
        <v>829</v>
      </c>
      <c r="C21" s="21" t="s">
        <v>414</v>
      </c>
    </row>
    <row r="22" spans="1:3" ht="15" x14ac:dyDescent="0.25">
      <c r="A22" s="31" t="s">
        <v>445</v>
      </c>
      <c r="B22" s="31" t="s">
        <v>829</v>
      </c>
      <c r="C22" s="21" t="s">
        <v>414</v>
      </c>
    </row>
    <row r="23" spans="1:3" ht="15" x14ac:dyDescent="0.25">
      <c r="A23" s="31" t="s">
        <v>465</v>
      </c>
      <c r="B23" s="31" t="s">
        <v>829</v>
      </c>
      <c r="C23" s="21" t="s">
        <v>414</v>
      </c>
    </row>
    <row r="24" spans="1:3" ht="15" x14ac:dyDescent="0.25">
      <c r="A24" s="31" t="s">
        <v>469</v>
      </c>
      <c r="B24" s="31" t="s">
        <v>829</v>
      </c>
      <c r="C24" s="21" t="s">
        <v>414</v>
      </c>
    </row>
    <row r="25" spans="1:3" ht="15" x14ac:dyDescent="0.25">
      <c r="A25" s="31" t="s">
        <v>654</v>
      </c>
      <c r="B25" s="31" t="s">
        <v>829</v>
      </c>
      <c r="C25" s="21" t="s">
        <v>414</v>
      </c>
    </row>
    <row r="26" spans="1:3" ht="15" x14ac:dyDescent="0.25">
      <c r="A26" s="31" t="s">
        <v>644</v>
      </c>
      <c r="B26" s="31" t="s">
        <v>830</v>
      </c>
      <c r="C26" s="21" t="s">
        <v>402</v>
      </c>
    </row>
    <row r="27" spans="1:3" ht="15" x14ac:dyDescent="0.25">
      <c r="A27" s="31" t="s">
        <v>487</v>
      </c>
      <c r="B27" s="31" t="s">
        <v>829</v>
      </c>
      <c r="C27" s="21" t="s">
        <v>414</v>
      </c>
    </row>
    <row r="28" spans="1:3" ht="15" x14ac:dyDescent="0.25">
      <c r="A28" s="31" t="s">
        <v>664</v>
      </c>
      <c r="B28" s="31" t="s">
        <v>827</v>
      </c>
      <c r="C28" s="21" t="s">
        <v>422</v>
      </c>
    </row>
    <row r="29" spans="1:3" ht="15" x14ac:dyDescent="0.25">
      <c r="A29" s="31" t="s">
        <v>655</v>
      </c>
      <c r="B29" s="31" t="s">
        <v>831</v>
      </c>
      <c r="C29" s="21" t="s">
        <v>315</v>
      </c>
    </row>
    <row r="30" spans="1:3" ht="15" x14ac:dyDescent="0.25">
      <c r="A30" s="31" t="s">
        <v>516</v>
      </c>
      <c r="B30" s="31" t="s">
        <v>829</v>
      </c>
      <c r="C30" s="21" t="s">
        <v>414</v>
      </c>
    </row>
    <row r="31" spans="1:3" ht="15" x14ac:dyDescent="0.25">
      <c r="A31" s="31" t="s">
        <v>519</v>
      </c>
      <c r="B31" s="31" t="s">
        <v>830</v>
      </c>
      <c r="C31" s="21" t="s">
        <v>402</v>
      </c>
    </row>
    <row r="32" spans="1:3" ht="15" x14ac:dyDescent="0.25">
      <c r="A32" s="31" t="s">
        <v>627</v>
      </c>
      <c r="B32" s="31" t="s">
        <v>830</v>
      </c>
      <c r="C32" s="21" t="s">
        <v>402</v>
      </c>
    </row>
    <row r="33" spans="1:3" ht="15" x14ac:dyDescent="0.25">
      <c r="A33" s="31" t="s">
        <v>645</v>
      </c>
      <c r="B33" s="31" t="s">
        <v>824</v>
      </c>
      <c r="C33" s="21" t="s">
        <v>335</v>
      </c>
    </row>
    <row r="34" spans="1:3" ht="15" x14ac:dyDescent="0.25">
      <c r="A34" s="31" t="s">
        <v>524</v>
      </c>
      <c r="B34" s="31" t="s">
        <v>827</v>
      </c>
      <c r="C34" s="21" t="s">
        <v>422</v>
      </c>
    </row>
    <row r="35" spans="1:3" ht="15" x14ac:dyDescent="0.25">
      <c r="A35" s="31" t="s">
        <v>623</v>
      </c>
      <c r="B35" s="31" t="s">
        <v>832</v>
      </c>
      <c r="C35" s="21" t="s">
        <v>315</v>
      </c>
    </row>
    <row r="36" spans="1:3" ht="15" x14ac:dyDescent="0.25">
      <c r="A36" s="31" t="s">
        <v>583</v>
      </c>
      <c r="B36" s="31" t="s">
        <v>829</v>
      </c>
      <c r="C36" s="21" t="s">
        <v>414</v>
      </c>
    </row>
    <row r="37" spans="1:3" ht="15" x14ac:dyDescent="0.25">
      <c r="A37" s="31" t="s">
        <v>812</v>
      </c>
      <c r="B37" s="31" t="s">
        <v>827</v>
      </c>
      <c r="C37" s="21" t="s">
        <v>422</v>
      </c>
    </row>
    <row r="38" spans="1:3" ht="15" x14ac:dyDescent="0.25">
      <c r="A38" s="31" t="s">
        <v>530</v>
      </c>
      <c r="B38" s="31" t="s">
        <v>827</v>
      </c>
      <c r="C38" s="21" t="s">
        <v>422</v>
      </c>
    </row>
    <row r="39" spans="1:3" ht="15" x14ac:dyDescent="0.25">
      <c r="A39" s="31" t="s">
        <v>590</v>
      </c>
      <c r="B39" s="31" t="s">
        <v>829</v>
      </c>
      <c r="C39" s="21" t="s">
        <v>414</v>
      </c>
    </row>
    <row r="40" spans="1:3" ht="15" x14ac:dyDescent="0.25">
      <c r="A40" s="31" t="s">
        <v>393</v>
      </c>
      <c r="B40" s="31" t="s">
        <v>830</v>
      </c>
      <c r="C40" s="21" t="s">
        <v>402</v>
      </c>
    </row>
    <row r="41" spans="1:3" ht="15" x14ac:dyDescent="0.25">
      <c r="A41" s="31" t="s">
        <v>702</v>
      </c>
      <c r="B41" s="31" t="s">
        <v>823</v>
      </c>
      <c r="C41" s="21" t="s">
        <v>711</v>
      </c>
    </row>
    <row r="42" spans="1:3" ht="15" x14ac:dyDescent="0.25">
      <c r="A42" s="31" t="s">
        <v>815</v>
      </c>
      <c r="B42" s="31" t="s">
        <v>825</v>
      </c>
      <c r="C42" s="21" t="s">
        <v>711</v>
      </c>
    </row>
    <row r="43" spans="1:3" ht="15" x14ac:dyDescent="0.25">
      <c r="A43" s="31" t="s">
        <v>726</v>
      </c>
      <c r="B43" s="31" t="s">
        <v>823</v>
      </c>
      <c r="C43" s="21" t="s">
        <v>711</v>
      </c>
    </row>
    <row r="44" spans="1:3" ht="15" x14ac:dyDescent="0.25">
      <c r="A44" s="31" t="s">
        <v>273</v>
      </c>
      <c r="B44" s="31" t="s">
        <v>833</v>
      </c>
      <c r="C44" s="21" t="s">
        <v>303</v>
      </c>
    </row>
    <row r="45" spans="1:3" ht="15" x14ac:dyDescent="0.25">
      <c r="A45" s="31" t="s">
        <v>693</v>
      </c>
      <c r="B45" s="31" t="s">
        <v>833</v>
      </c>
      <c r="C45" s="21" t="s">
        <v>303</v>
      </c>
    </row>
    <row r="46" spans="1:3" ht="15" x14ac:dyDescent="0.25">
      <c r="A46" s="31" t="s">
        <v>763</v>
      </c>
      <c r="B46" s="31" t="s">
        <v>834</v>
      </c>
      <c r="C46" s="21" t="s">
        <v>756</v>
      </c>
    </row>
    <row r="47" spans="1:3" ht="15" x14ac:dyDescent="0.25">
      <c r="A47" s="31" t="s">
        <v>788</v>
      </c>
      <c r="B47" s="31" t="s">
        <v>834</v>
      </c>
      <c r="C47" s="21" t="s">
        <v>756</v>
      </c>
    </row>
    <row r="48" spans="1:3" ht="15" x14ac:dyDescent="0.25">
      <c r="A48" s="31" t="s">
        <v>795</v>
      </c>
      <c r="B48" s="31" t="s">
        <v>834</v>
      </c>
      <c r="C48" s="21" t="s">
        <v>756</v>
      </c>
    </row>
    <row r="49" spans="1:3" ht="15" x14ac:dyDescent="0.25">
      <c r="A49" s="31" t="s">
        <v>799</v>
      </c>
      <c r="B49" s="31" t="s">
        <v>834</v>
      </c>
      <c r="C49" s="21" t="s">
        <v>756</v>
      </c>
    </row>
    <row r="50" spans="1:3" ht="15" x14ac:dyDescent="0.25">
      <c r="A50" s="31" t="s">
        <v>770</v>
      </c>
      <c r="B50" s="31" t="s">
        <v>834</v>
      </c>
      <c r="C50" s="21" t="s">
        <v>756</v>
      </c>
    </row>
    <row r="51" spans="1:3" ht="15" x14ac:dyDescent="0.25">
      <c r="A51" s="31" t="s">
        <v>632</v>
      </c>
      <c r="B51" s="31" t="s">
        <v>830</v>
      </c>
      <c r="C51" s="21" t="s">
        <v>402</v>
      </c>
    </row>
    <row r="52" spans="1:3" ht="15" x14ac:dyDescent="0.25">
      <c r="A52" s="31" t="s">
        <v>649</v>
      </c>
      <c r="B52" s="31" t="s">
        <v>824</v>
      </c>
      <c r="C52" s="21" t="s">
        <v>335</v>
      </c>
    </row>
    <row r="53" spans="1:3" ht="15" x14ac:dyDescent="0.25">
      <c r="A53" s="31" t="s">
        <v>304</v>
      </c>
      <c r="B53" s="31" t="s">
        <v>835</v>
      </c>
      <c r="C53" s="21" t="s">
        <v>315</v>
      </c>
    </row>
    <row r="54" spans="1:3" ht="15" x14ac:dyDescent="0.25">
      <c r="A54" s="31" t="s">
        <v>688</v>
      </c>
      <c r="B54" s="31" t="s">
        <v>830</v>
      </c>
      <c r="C54" s="21" t="s">
        <v>402</v>
      </c>
    </row>
    <row r="55" spans="1:3" ht="15" x14ac:dyDescent="0.25">
      <c r="A55" s="31" t="s">
        <v>403</v>
      </c>
      <c r="B55" s="31" t="s">
        <v>830</v>
      </c>
      <c r="C55" s="21" t="s">
        <v>402</v>
      </c>
    </row>
    <row r="56" spans="1:3" ht="15" x14ac:dyDescent="0.25">
      <c r="A56" s="31" t="s">
        <v>670</v>
      </c>
      <c r="B56" s="31" t="s">
        <v>830</v>
      </c>
      <c r="C56" s="21" t="s">
        <v>402</v>
      </c>
    </row>
    <row r="57" spans="1:3" ht="15" x14ac:dyDescent="0.25">
      <c r="A57" s="31" t="s">
        <v>437</v>
      </c>
      <c r="B57" s="31" t="s">
        <v>830</v>
      </c>
      <c r="C57" s="21" t="s">
        <v>402</v>
      </c>
    </row>
    <row r="58" spans="1:3" ht="15" x14ac:dyDescent="0.25">
      <c r="A58" s="31" t="s">
        <v>423</v>
      </c>
      <c r="B58" s="31" t="s">
        <v>824</v>
      </c>
      <c r="C58" s="21" t="s">
        <v>335</v>
      </c>
    </row>
    <row r="59" spans="1:3" ht="15" x14ac:dyDescent="0.25">
      <c r="A59" s="31" t="s">
        <v>383</v>
      </c>
      <c r="B59" s="31" t="s">
        <v>836</v>
      </c>
      <c r="C59" s="21" t="s">
        <v>315</v>
      </c>
    </row>
    <row r="60" spans="1:3" ht="15" x14ac:dyDescent="0.25">
      <c r="A60" s="31" t="s">
        <v>411</v>
      </c>
      <c r="B60" s="31" t="s">
        <v>829</v>
      </c>
      <c r="C60" s="21" t="s">
        <v>414</v>
      </c>
    </row>
    <row r="61" spans="1:3" ht="15" x14ac:dyDescent="0.25">
      <c r="A61" s="31" t="s">
        <v>671</v>
      </c>
      <c r="B61" s="31" t="s">
        <v>830</v>
      </c>
      <c r="C61" s="21" t="s">
        <v>402</v>
      </c>
    </row>
    <row r="62" spans="1:3" ht="15" x14ac:dyDescent="0.25">
      <c r="A62" s="31" t="s">
        <v>538</v>
      </c>
      <c r="B62" s="31" t="s">
        <v>830</v>
      </c>
      <c r="C62" s="21" t="s">
        <v>402</v>
      </c>
    </row>
    <row r="63" spans="1:3" ht="15" x14ac:dyDescent="0.25">
      <c r="A63" s="31" t="s">
        <v>787</v>
      </c>
      <c r="B63" s="31" t="s">
        <v>829</v>
      </c>
      <c r="C63" s="21" t="s">
        <v>414</v>
      </c>
    </row>
    <row r="64" spans="1:3" ht="15" x14ac:dyDescent="0.25">
      <c r="A64" s="31" t="s">
        <v>813</v>
      </c>
      <c r="B64" s="31" t="s">
        <v>825</v>
      </c>
      <c r="C64" s="21" t="s">
        <v>711</v>
      </c>
    </row>
    <row r="65" spans="1:3" ht="15" x14ac:dyDescent="0.25">
      <c r="A65" s="31" t="s">
        <v>556</v>
      </c>
      <c r="B65" s="31" t="s">
        <v>837</v>
      </c>
      <c r="C65" s="21" t="s">
        <v>422</v>
      </c>
    </row>
    <row r="66" spans="1:3" ht="15" x14ac:dyDescent="0.25">
      <c r="A66" s="31" t="s">
        <v>415</v>
      </c>
      <c r="B66" s="31" t="s">
        <v>837</v>
      </c>
      <c r="C66" s="21" t="s">
        <v>422</v>
      </c>
    </row>
    <row r="67" spans="1:3" ht="15" x14ac:dyDescent="0.25">
      <c r="A67" s="31" t="s">
        <v>571</v>
      </c>
      <c r="B67" s="31" t="s">
        <v>837</v>
      </c>
      <c r="C67" s="21" t="s">
        <v>422</v>
      </c>
    </row>
    <row r="68" spans="1:3" ht="15" x14ac:dyDescent="0.25">
      <c r="A68" s="31" t="s">
        <v>689</v>
      </c>
      <c r="B68" s="31" t="s">
        <v>837</v>
      </c>
      <c r="C68" s="21" t="s">
        <v>422</v>
      </c>
    </row>
    <row r="69" spans="1:3" ht="15" x14ac:dyDescent="0.25">
      <c r="A69" s="31" t="s">
        <v>663</v>
      </c>
      <c r="B69" s="31" t="s">
        <v>837</v>
      </c>
      <c r="C69" s="21" t="s">
        <v>422</v>
      </c>
    </row>
    <row r="70" spans="1:3" ht="15" x14ac:dyDescent="0.25">
      <c r="A70" s="31" t="s">
        <v>336</v>
      </c>
      <c r="B70" s="31" t="s">
        <v>838</v>
      </c>
      <c r="C70" s="21" t="s">
        <v>303</v>
      </c>
    </row>
    <row r="71" spans="1:3" ht="15" x14ac:dyDescent="0.25">
      <c r="A71" s="31" t="s">
        <v>724</v>
      </c>
      <c r="B71" s="31" t="s">
        <v>823</v>
      </c>
      <c r="C71" s="21" t="s">
        <v>711</v>
      </c>
    </row>
    <row r="72" spans="1:3" ht="15" x14ac:dyDescent="0.25">
      <c r="A72" s="31" t="s">
        <v>595</v>
      </c>
      <c r="B72" s="31" t="s">
        <v>829</v>
      </c>
      <c r="C72" s="21" t="s">
        <v>414</v>
      </c>
    </row>
    <row r="73" spans="1:3" ht="15" x14ac:dyDescent="0.25">
      <c r="A73" s="31" t="s">
        <v>602</v>
      </c>
      <c r="B73" s="31" t="s">
        <v>829</v>
      </c>
      <c r="C73" s="21" t="s">
        <v>414</v>
      </c>
    </row>
    <row r="74" spans="1:3" ht="15" x14ac:dyDescent="0.25">
      <c r="A74" s="31" t="s">
        <v>653</v>
      </c>
      <c r="B74" s="31" t="s">
        <v>829</v>
      </c>
      <c r="C74" s="21" t="s">
        <v>414</v>
      </c>
    </row>
    <row r="75" spans="1:3" ht="15" x14ac:dyDescent="0.25">
      <c r="A75" s="31" t="s">
        <v>613</v>
      </c>
      <c r="B75" s="31" t="s">
        <v>830</v>
      </c>
      <c r="C75" s="21" t="s">
        <v>402</v>
      </c>
    </row>
    <row r="76" spans="1:3" ht="15" x14ac:dyDescent="0.25">
      <c r="A76" s="31" t="s">
        <v>614</v>
      </c>
      <c r="B76" s="31" t="s">
        <v>829</v>
      </c>
      <c r="C76" s="21" t="s">
        <v>414</v>
      </c>
    </row>
    <row r="77" spans="1:3" ht="15" x14ac:dyDescent="0.25">
      <c r="A77" s="31" t="s">
        <v>619</v>
      </c>
      <c r="B77" s="31" t="s">
        <v>829</v>
      </c>
      <c r="C77" s="21" t="s">
        <v>414</v>
      </c>
    </row>
    <row r="78" spans="1:3" ht="15" x14ac:dyDescent="0.25">
      <c r="A78" s="31" t="s">
        <v>621</v>
      </c>
      <c r="B78" s="31" t="s">
        <v>829</v>
      </c>
      <c r="C78" s="21" t="s">
        <v>414</v>
      </c>
    </row>
    <row r="79" spans="1:3" ht="15" x14ac:dyDescent="0.25">
      <c r="A79" s="31" t="s">
        <v>677</v>
      </c>
      <c r="B79" s="31" t="s">
        <v>829</v>
      </c>
      <c r="C79" s="21" t="s">
        <v>414</v>
      </c>
    </row>
    <row r="80" spans="1:3" ht="15" x14ac:dyDescent="0.25">
      <c r="A80" s="31" t="s">
        <v>479</v>
      </c>
      <c r="B80" s="31" t="s">
        <v>830</v>
      </c>
      <c r="C80" s="21" t="s">
        <v>402</v>
      </c>
    </row>
    <row r="81" spans="1:3" ht="15" x14ac:dyDescent="0.25">
      <c r="A81" s="31" t="s">
        <v>626</v>
      </c>
      <c r="B81" s="31" t="s">
        <v>830</v>
      </c>
      <c r="C81" s="21" t="s">
        <v>402</v>
      </c>
    </row>
    <row r="82" spans="1:3" ht="15" x14ac:dyDescent="0.25">
      <c r="A82" s="31" t="s">
        <v>643</v>
      </c>
      <c r="B82" s="31" t="s">
        <v>830</v>
      </c>
      <c r="C82" s="21" t="s">
        <v>402</v>
      </c>
    </row>
    <row r="83" spans="1:3" ht="15" x14ac:dyDescent="0.25">
      <c r="A83" s="31" t="s">
        <v>578</v>
      </c>
      <c r="B83" s="31" t="s">
        <v>824</v>
      </c>
      <c r="C83" s="21" t="s">
        <v>335</v>
      </c>
    </row>
    <row r="84" spans="1:3" ht="15" x14ac:dyDescent="0.25">
      <c r="A84" s="31" t="s">
        <v>628</v>
      </c>
      <c r="B84" s="31" t="s">
        <v>829</v>
      </c>
      <c r="C84" s="21" t="s">
        <v>414</v>
      </c>
    </row>
    <row r="85" spans="1:3" ht="15" x14ac:dyDescent="0.25">
      <c r="A85" s="31" t="s">
        <v>633</v>
      </c>
      <c r="B85" s="31" t="s">
        <v>829</v>
      </c>
      <c r="C85" s="21" t="s">
        <v>414</v>
      </c>
    </row>
    <row r="86" spans="1:3" ht="15" x14ac:dyDescent="0.25">
      <c r="A86" s="31" t="s">
        <v>751</v>
      </c>
      <c r="B86" s="31" t="s">
        <v>839</v>
      </c>
      <c r="C86" s="21" t="s">
        <v>422</v>
      </c>
    </row>
    <row r="87" spans="1:3" ht="15" x14ac:dyDescent="0.25">
      <c r="A87" s="31" t="s">
        <v>636</v>
      </c>
      <c r="B87" s="31" t="s">
        <v>824</v>
      </c>
      <c r="C87" s="21" t="s">
        <v>335</v>
      </c>
    </row>
    <row r="88" spans="1:3" ht="15" x14ac:dyDescent="0.25">
      <c r="A88" s="31" t="s">
        <v>641</v>
      </c>
      <c r="B88" s="31" t="s">
        <v>824</v>
      </c>
      <c r="C88" s="21" t="s">
        <v>335</v>
      </c>
    </row>
  </sheetData>
  <sheetProtection algorithmName="SHA-512" hashValue="x+fuRIPDNOc7F581Rn6729tM3F5IPd1s31fKOWjNnj6D/nMa4NVVOT09zrivqUvu4WQmMQdyS+sUw66ztLqZ8A==" saltValue="63ji0l7jBnR/AmR0tQsNHg==" spinCount="100000" sheet="1" formatCells="0" formatColumns="0" autoFilter="0" pivotTables="0"/>
  <autoFilter ref="A2:D88" xr:uid="{192A3E33-E9E2-4DDD-A4BC-6D0E31D45788}"/>
  <sortState xmlns:xlrd2="http://schemas.microsoft.com/office/spreadsheetml/2017/richdata2" ref="A3:C88">
    <sortCondition ref="A3:A8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9611-57B2-447C-B7B2-BAB51608E269}">
  <dimension ref="A1:CK87"/>
  <sheetViews>
    <sheetView workbookViewId="0">
      <selection activeCell="E99" sqref="E99"/>
    </sheetView>
  </sheetViews>
  <sheetFormatPr baseColWidth="10" defaultRowHeight="15" x14ac:dyDescent="0.25"/>
  <cols>
    <col min="1" max="1" width="11.42578125" style="23"/>
    <col min="2" max="2" width="10.140625" style="23" customWidth="1"/>
    <col min="3" max="16384" width="11.42578125" style="23"/>
  </cols>
  <sheetData>
    <row r="1" spans="1:89" s="28" customFormat="1" ht="135" x14ac:dyDescent="0.25">
      <c r="A1" s="27" t="s">
        <v>263</v>
      </c>
      <c r="B1" s="27" t="s">
        <v>264</v>
      </c>
      <c r="C1" s="27" t="s">
        <v>265</v>
      </c>
      <c r="D1" s="27" t="s">
        <v>1</v>
      </c>
      <c r="E1" s="27" t="s">
        <v>4</v>
      </c>
      <c r="F1" s="27" t="s">
        <v>7</v>
      </c>
      <c r="G1" s="27" t="s">
        <v>11</v>
      </c>
      <c r="H1" s="27" t="s">
        <v>15</v>
      </c>
      <c r="I1" s="27" t="s">
        <v>18</v>
      </c>
      <c r="J1" s="27" t="s">
        <v>21</v>
      </c>
      <c r="K1" s="27" t="s">
        <v>24</v>
      </c>
      <c r="L1" s="27" t="s">
        <v>27</v>
      </c>
      <c r="M1" s="27" t="s">
        <v>29</v>
      </c>
      <c r="N1" s="27" t="s">
        <v>31</v>
      </c>
      <c r="O1" s="27" t="s">
        <v>35</v>
      </c>
      <c r="P1" s="27" t="s">
        <v>37</v>
      </c>
      <c r="Q1" s="27" t="s">
        <v>39</v>
      </c>
      <c r="R1" s="27" t="s">
        <v>43</v>
      </c>
      <c r="S1" s="27" t="s">
        <v>44</v>
      </c>
      <c r="T1" s="27" t="s">
        <v>47</v>
      </c>
      <c r="U1" s="27" t="s">
        <v>51</v>
      </c>
      <c r="V1" s="27" t="s">
        <v>54</v>
      </c>
      <c r="W1" s="27" t="s">
        <v>57</v>
      </c>
      <c r="X1" s="27" t="s">
        <v>60</v>
      </c>
      <c r="Y1" s="27" t="s">
        <v>64</v>
      </c>
      <c r="Z1" s="27" t="s">
        <v>66</v>
      </c>
      <c r="AA1" s="27" t="s">
        <v>69</v>
      </c>
      <c r="AB1" s="27" t="s">
        <v>72</v>
      </c>
      <c r="AC1" s="27" t="s">
        <v>266</v>
      </c>
      <c r="AD1" s="27" t="s">
        <v>80</v>
      </c>
      <c r="AE1" s="27" t="s">
        <v>84</v>
      </c>
      <c r="AF1" s="27" t="s">
        <v>88</v>
      </c>
      <c r="AG1" s="27" t="s">
        <v>92</v>
      </c>
      <c r="AH1" s="27" t="s">
        <v>93</v>
      </c>
      <c r="AI1" s="27" t="s">
        <v>94</v>
      </c>
      <c r="AJ1" s="27" t="s">
        <v>95</v>
      </c>
      <c r="AK1" s="27" t="s">
        <v>96</v>
      </c>
      <c r="AL1" s="27" t="s">
        <v>97</v>
      </c>
      <c r="AM1" s="27" t="s">
        <v>98</v>
      </c>
      <c r="AN1" s="27" t="s">
        <v>267</v>
      </c>
      <c r="AO1" s="27" t="s">
        <v>100</v>
      </c>
      <c r="AP1" s="27" t="s">
        <v>101</v>
      </c>
      <c r="AQ1" s="27" t="s">
        <v>102</v>
      </c>
      <c r="AR1" s="27" t="s">
        <v>104</v>
      </c>
      <c r="AS1" s="27" t="s">
        <v>105</v>
      </c>
      <c r="AT1" s="27" t="s">
        <v>106</v>
      </c>
      <c r="AU1" s="27" t="s">
        <v>107</v>
      </c>
      <c r="AV1" s="27" t="s">
        <v>108</v>
      </c>
      <c r="AW1" s="27" t="s">
        <v>109</v>
      </c>
      <c r="AX1" s="27" t="s">
        <v>110</v>
      </c>
      <c r="AY1" s="27" t="s">
        <v>111</v>
      </c>
      <c r="AZ1" s="27" t="s">
        <v>112</v>
      </c>
      <c r="BA1" s="27" t="s">
        <v>113</v>
      </c>
      <c r="BB1" s="27" t="s">
        <v>114</v>
      </c>
      <c r="BC1" s="27" t="s">
        <v>115</v>
      </c>
      <c r="BD1" s="27" t="s">
        <v>268</v>
      </c>
      <c r="BE1" s="27" t="s">
        <v>122</v>
      </c>
      <c r="BF1" s="27" t="s">
        <v>125</v>
      </c>
      <c r="BG1" s="27" t="s">
        <v>128</v>
      </c>
      <c r="BH1" s="27" t="s">
        <v>132</v>
      </c>
      <c r="BI1" s="27" t="s">
        <v>135</v>
      </c>
      <c r="BJ1" s="27" t="s">
        <v>136</v>
      </c>
      <c r="BK1" s="27" t="s">
        <v>138</v>
      </c>
      <c r="BL1" s="27" t="s">
        <v>141</v>
      </c>
      <c r="BM1" s="27" t="s">
        <v>143</v>
      </c>
      <c r="BN1" s="27" t="s">
        <v>144</v>
      </c>
      <c r="BO1" s="27" t="s">
        <v>145</v>
      </c>
      <c r="BP1" s="27" t="s">
        <v>148</v>
      </c>
      <c r="BQ1" s="27" t="s">
        <v>149</v>
      </c>
      <c r="BR1" s="27" t="s">
        <v>150</v>
      </c>
      <c r="BS1" s="27" t="s">
        <v>153</v>
      </c>
      <c r="BT1" s="27" t="s">
        <v>154</v>
      </c>
      <c r="BU1" s="27" t="s">
        <v>155</v>
      </c>
      <c r="BV1" s="27" t="s">
        <v>157</v>
      </c>
      <c r="BW1" s="27" t="s">
        <v>159</v>
      </c>
      <c r="BX1" s="27" t="s">
        <v>162</v>
      </c>
      <c r="BY1" s="27" t="s">
        <v>165</v>
      </c>
      <c r="BZ1" s="27" t="s">
        <v>168</v>
      </c>
      <c r="CA1" s="27" t="s">
        <v>171</v>
      </c>
      <c r="CB1" s="27" t="s">
        <v>174</v>
      </c>
      <c r="CC1" s="27" t="s">
        <v>176</v>
      </c>
      <c r="CD1" s="27" t="s">
        <v>177</v>
      </c>
      <c r="CE1" s="27" t="s">
        <v>179</v>
      </c>
      <c r="CF1" s="27" t="s">
        <v>180</v>
      </c>
      <c r="CG1" s="27" t="s">
        <v>182</v>
      </c>
      <c r="CH1" s="27" t="s">
        <v>183</v>
      </c>
      <c r="CI1" s="27" t="s">
        <v>269</v>
      </c>
      <c r="CJ1" s="27" t="s">
        <v>270</v>
      </c>
      <c r="CK1" s="27" t="s">
        <v>271</v>
      </c>
    </row>
    <row r="2" spans="1:89" x14ac:dyDescent="0.25">
      <c r="A2" s="22" t="s">
        <v>272</v>
      </c>
      <c r="B2" s="22">
        <v>1</v>
      </c>
      <c r="C2" s="22" t="s">
        <v>273</v>
      </c>
      <c r="D2" s="22" t="s">
        <v>274</v>
      </c>
      <c r="E2" s="22" t="s">
        <v>275</v>
      </c>
      <c r="F2" s="22" t="s">
        <v>20</v>
      </c>
      <c r="G2" s="22" t="s">
        <v>70</v>
      </c>
      <c r="H2" s="22" t="s">
        <v>166</v>
      </c>
      <c r="I2" s="22" t="s">
        <v>152</v>
      </c>
      <c r="J2" s="22" t="s">
        <v>52</v>
      </c>
      <c r="K2" s="22" t="s">
        <v>26</v>
      </c>
      <c r="L2" s="22" t="s">
        <v>40</v>
      </c>
      <c r="M2" s="22" t="s">
        <v>68</v>
      </c>
      <c r="N2" s="22" t="s">
        <v>53</v>
      </c>
      <c r="O2" s="22" t="s">
        <v>276</v>
      </c>
      <c r="P2" s="22" t="s">
        <v>65</v>
      </c>
      <c r="Q2" s="22" t="s">
        <v>277</v>
      </c>
      <c r="R2" s="22" t="s">
        <v>278</v>
      </c>
      <c r="S2" s="22" t="s">
        <v>8</v>
      </c>
      <c r="T2" s="22" t="s">
        <v>279</v>
      </c>
      <c r="U2" s="22" t="s">
        <v>3</v>
      </c>
      <c r="V2" s="22" t="s">
        <v>77</v>
      </c>
      <c r="W2" s="22" t="s">
        <v>280</v>
      </c>
      <c r="X2" s="22" t="s">
        <v>281</v>
      </c>
      <c r="Y2" s="22" t="s">
        <v>282</v>
      </c>
      <c r="Z2" s="22" t="s">
        <v>283</v>
      </c>
      <c r="AA2" s="22" t="s">
        <v>2</v>
      </c>
      <c r="AB2" s="22" t="s">
        <v>284</v>
      </c>
      <c r="AC2" s="22" t="s">
        <v>285</v>
      </c>
      <c r="AD2" s="22" t="s">
        <v>286</v>
      </c>
      <c r="AE2" s="22" t="s">
        <v>287</v>
      </c>
      <c r="AF2" s="22" t="s">
        <v>288</v>
      </c>
      <c r="AG2" s="24">
        <v>63209</v>
      </c>
      <c r="AH2" s="24">
        <v>85.187331536388101</v>
      </c>
      <c r="AI2" s="24">
        <v>93.830236292727704</v>
      </c>
      <c r="AJ2" s="25">
        <v>0.90788785046457998</v>
      </c>
      <c r="AK2" s="24">
        <v>66770</v>
      </c>
      <c r="AL2" s="24">
        <v>89.986522911051196</v>
      </c>
      <c r="AM2" s="24">
        <v>94.5144299151181</v>
      </c>
      <c r="AN2" s="25">
        <v>0.95209295545523198</v>
      </c>
      <c r="AO2" s="26">
        <v>416</v>
      </c>
      <c r="AP2" s="26">
        <v>263</v>
      </c>
      <c r="AQ2" s="22" t="s">
        <v>103</v>
      </c>
      <c r="AR2" s="26">
        <v>6</v>
      </c>
      <c r="AS2" s="26">
        <v>10</v>
      </c>
      <c r="AT2" s="22" t="s">
        <v>103</v>
      </c>
      <c r="AU2" s="22" t="s">
        <v>103</v>
      </c>
      <c r="AV2" s="22" t="s">
        <v>103</v>
      </c>
      <c r="AW2" s="22" t="s">
        <v>103</v>
      </c>
      <c r="AX2" s="22" t="s">
        <v>103</v>
      </c>
      <c r="AY2" s="22" t="s">
        <v>103</v>
      </c>
      <c r="AZ2" s="26">
        <v>1105</v>
      </c>
      <c r="BA2" s="26">
        <v>1266</v>
      </c>
      <c r="BB2" s="26">
        <v>2383</v>
      </c>
      <c r="BC2" s="22" t="s">
        <v>289</v>
      </c>
      <c r="BD2" s="22" t="s">
        <v>290</v>
      </c>
      <c r="BE2" s="22" t="s">
        <v>291</v>
      </c>
      <c r="BF2" s="22" t="s">
        <v>292</v>
      </c>
      <c r="BG2" s="22" t="s">
        <v>293</v>
      </c>
      <c r="BH2" s="22" t="s">
        <v>294</v>
      </c>
      <c r="BI2" s="22" t="s">
        <v>25</v>
      </c>
      <c r="BJ2" s="22" t="s">
        <v>17</v>
      </c>
      <c r="BK2" s="22" t="s">
        <v>42</v>
      </c>
      <c r="BL2" s="22" t="s">
        <v>10</v>
      </c>
      <c r="BM2" s="22" t="s">
        <v>26</v>
      </c>
      <c r="BN2" s="22" t="s">
        <v>45</v>
      </c>
      <c r="BO2" s="22" t="s">
        <v>22</v>
      </c>
      <c r="BP2" s="22" t="s">
        <v>46</v>
      </c>
      <c r="BQ2" s="22" t="s">
        <v>30</v>
      </c>
      <c r="BR2" s="22" t="s">
        <v>173</v>
      </c>
      <c r="BS2" s="22" t="s">
        <v>13</v>
      </c>
      <c r="BT2" s="22" t="s">
        <v>295</v>
      </c>
      <c r="BU2" s="22" t="s">
        <v>296</v>
      </c>
      <c r="BV2" s="22" t="s">
        <v>67</v>
      </c>
      <c r="BW2" s="22" t="s">
        <v>297</v>
      </c>
      <c r="BX2" s="22" t="s">
        <v>298</v>
      </c>
      <c r="BY2" s="22" t="s">
        <v>299</v>
      </c>
      <c r="BZ2" s="22" t="s">
        <v>300</v>
      </c>
      <c r="CA2" s="22" t="s">
        <v>301</v>
      </c>
      <c r="CB2" s="22" t="s">
        <v>302</v>
      </c>
      <c r="CC2" s="22" t="s">
        <v>178</v>
      </c>
      <c r="CD2" s="22" t="s">
        <v>8</v>
      </c>
      <c r="CE2" s="22" t="s">
        <v>14</v>
      </c>
      <c r="CF2" s="22" t="s">
        <v>28</v>
      </c>
      <c r="CG2" s="22" t="s">
        <v>13</v>
      </c>
      <c r="CH2" s="22" t="s">
        <v>137</v>
      </c>
      <c r="CI2" s="22">
        <v>166</v>
      </c>
      <c r="CJ2" s="22">
        <v>551</v>
      </c>
      <c r="CK2" s="22" t="s">
        <v>303</v>
      </c>
    </row>
    <row r="3" spans="1:89" x14ac:dyDescent="0.25">
      <c r="A3" s="22" t="s">
        <v>272</v>
      </c>
      <c r="B3" s="22">
        <v>2</v>
      </c>
      <c r="C3" s="22" t="s">
        <v>304</v>
      </c>
      <c r="D3" s="22" t="s">
        <v>41</v>
      </c>
      <c r="E3" s="22" t="s">
        <v>158</v>
      </c>
      <c r="F3" s="22" t="s">
        <v>9</v>
      </c>
      <c r="G3" s="22" t="s">
        <v>45</v>
      </c>
      <c r="H3" s="22" t="s">
        <v>26</v>
      </c>
      <c r="I3" s="22" t="s">
        <v>25</v>
      </c>
      <c r="J3" s="22" t="s">
        <v>45</v>
      </c>
      <c r="K3" s="22" t="s">
        <v>26</v>
      </c>
      <c r="L3" s="22" t="s">
        <v>9</v>
      </c>
      <c r="M3" s="22" t="s">
        <v>45</v>
      </c>
      <c r="N3" s="22" t="s">
        <v>26</v>
      </c>
      <c r="O3" s="22" t="s">
        <v>142</v>
      </c>
      <c r="P3" s="22" t="s">
        <v>25</v>
      </c>
      <c r="Q3" s="22" t="s">
        <v>178</v>
      </c>
      <c r="R3" s="22" t="s">
        <v>137</v>
      </c>
      <c r="S3" s="22" t="s">
        <v>46</v>
      </c>
      <c r="T3" s="22" t="s">
        <v>3</v>
      </c>
      <c r="U3" s="22" t="s">
        <v>181</v>
      </c>
      <c r="V3" s="22" t="s">
        <v>32</v>
      </c>
      <c r="W3" s="22" t="s">
        <v>20</v>
      </c>
      <c r="X3" s="22" t="s">
        <v>142</v>
      </c>
      <c r="Y3" s="22" t="s">
        <v>16</v>
      </c>
      <c r="Z3" s="22" t="s">
        <v>14</v>
      </c>
      <c r="AA3" s="22" t="s">
        <v>22</v>
      </c>
      <c r="AB3" s="22" t="s">
        <v>305</v>
      </c>
      <c r="AC3" s="22" t="s">
        <v>139</v>
      </c>
      <c r="AD3" s="22" t="s">
        <v>306</v>
      </c>
      <c r="AE3" s="22" t="s">
        <v>139</v>
      </c>
      <c r="AF3" s="22" t="s">
        <v>5</v>
      </c>
      <c r="AG3" s="24">
        <v>8579</v>
      </c>
      <c r="AH3" s="24">
        <v>73.324786324786302</v>
      </c>
      <c r="AI3" s="24">
        <v>93.830236292727704</v>
      </c>
      <c r="AJ3" s="25">
        <v>0.78146223671472703</v>
      </c>
      <c r="AK3" s="24">
        <v>8910</v>
      </c>
      <c r="AL3" s="24">
        <v>76.153846153846203</v>
      </c>
      <c r="AM3" s="24">
        <v>94.5144299151181</v>
      </c>
      <c r="AN3" s="25">
        <v>0.80573777170574601</v>
      </c>
      <c r="AO3" s="26">
        <v>51</v>
      </c>
      <c r="AP3" s="26">
        <v>50</v>
      </c>
      <c r="AQ3" s="22" t="s">
        <v>103</v>
      </c>
      <c r="AR3" s="22" t="s">
        <v>103</v>
      </c>
      <c r="AS3" s="22" t="s">
        <v>103</v>
      </c>
      <c r="AT3" s="22" t="s">
        <v>103</v>
      </c>
      <c r="AU3" s="22" t="s">
        <v>103</v>
      </c>
      <c r="AV3" s="22" t="s">
        <v>103</v>
      </c>
      <c r="AW3" s="22" t="s">
        <v>103</v>
      </c>
      <c r="AX3" s="22" t="s">
        <v>103</v>
      </c>
      <c r="AY3" s="22" t="s">
        <v>103</v>
      </c>
      <c r="AZ3" s="26">
        <v>258</v>
      </c>
      <c r="BA3" s="26">
        <v>261</v>
      </c>
      <c r="BB3" s="26">
        <v>536</v>
      </c>
      <c r="BC3" s="22" t="s">
        <v>307</v>
      </c>
      <c r="BD3" s="22" t="s">
        <v>308</v>
      </c>
      <c r="BE3" s="22" t="s">
        <v>309</v>
      </c>
      <c r="BF3" s="22" t="s">
        <v>310</v>
      </c>
      <c r="BG3" s="22" t="s">
        <v>311</v>
      </c>
      <c r="BH3" s="22" t="s">
        <v>312</v>
      </c>
      <c r="BI3" s="22" t="s">
        <v>26</v>
      </c>
      <c r="BJ3" s="22" t="s">
        <v>26</v>
      </c>
      <c r="BK3" s="22" t="s">
        <v>26</v>
      </c>
      <c r="BL3" s="22" t="s">
        <v>26</v>
      </c>
      <c r="BM3" s="22" t="s">
        <v>26</v>
      </c>
      <c r="BN3" s="22" t="s">
        <v>26</v>
      </c>
      <c r="BO3" s="22" t="s">
        <v>26</v>
      </c>
      <c r="BP3" s="22" t="s">
        <v>26</v>
      </c>
      <c r="BQ3" s="22" t="s">
        <v>34</v>
      </c>
      <c r="BR3" s="22" t="s">
        <v>295</v>
      </c>
      <c r="BS3" s="22" t="s">
        <v>46</v>
      </c>
      <c r="BT3" s="22" t="s">
        <v>45</v>
      </c>
      <c r="BU3" s="22" t="s">
        <v>137</v>
      </c>
      <c r="BV3" s="22" t="s">
        <v>137</v>
      </c>
      <c r="BW3" s="22" t="s">
        <v>313</v>
      </c>
      <c r="BX3" s="22" t="s">
        <v>314</v>
      </c>
      <c r="BY3" s="22" t="s">
        <v>17</v>
      </c>
      <c r="BZ3" s="22" t="s">
        <v>137</v>
      </c>
      <c r="CA3" s="22" t="s">
        <v>152</v>
      </c>
      <c r="CB3" s="22" t="s">
        <v>67</v>
      </c>
      <c r="CC3" s="22" t="s">
        <v>9</v>
      </c>
      <c r="CD3" s="22" t="s">
        <v>26</v>
      </c>
      <c r="CE3" s="22" t="s">
        <v>26</v>
      </c>
      <c r="CF3" s="22" t="s">
        <v>26</v>
      </c>
      <c r="CG3" s="22" t="s">
        <v>26</v>
      </c>
      <c r="CH3" s="22" t="s">
        <v>26</v>
      </c>
      <c r="CI3" s="22">
        <v>165</v>
      </c>
      <c r="CJ3" s="22">
        <v>385</v>
      </c>
      <c r="CK3" s="22" t="s">
        <v>315</v>
      </c>
    </row>
    <row r="4" spans="1:89" x14ac:dyDescent="0.25">
      <c r="A4" s="22" t="s">
        <v>272</v>
      </c>
      <c r="B4" s="22">
        <v>3</v>
      </c>
      <c r="C4" s="22" t="s">
        <v>316</v>
      </c>
      <c r="D4" s="22" t="s">
        <v>317</v>
      </c>
      <c r="E4" s="22" t="s">
        <v>318</v>
      </c>
      <c r="F4" s="22" t="s">
        <v>10</v>
      </c>
      <c r="G4" s="22" t="s">
        <v>319</v>
      </c>
      <c r="H4" s="22" t="s">
        <v>319</v>
      </c>
      <c r="I4" s="22" t="s">
        <v>32</v>
      </c>
      <c r="J4" s="22" t="s">
        <v>139</v>
      </c>
      <c r="K4" s="22" t="s">
        <v>26</v>
      </c>
      <c r="L4" s="22" t="s">
        <v>19</v>
      </c>
      <c r="M4" s="22" t="s">
        <v>30</v>
      </c>
      <c r="N4" s="22" t="s">
        <v>295</v>
      </c>
      <c r="O4" s="22" t="s">
        <v>71</v>
      </c>
      <c r="P4" s="22" t="s">
        <v>36</v>
      </c>
      <c r="Q4" s="22" t="s">
        <v>70</v>
      </c>
      <c r="R4" s="22" t="s">
        <v>320</v>
      </c>
      <c r="S4" s="22" t="s">
        <v>8</v>
      </c>
      <c r="T4" s="22" t="s">
        <v>116</v>
      </c>
      <c r="U4" s="22" t="s">
        <v>277</v>
      </c>
      <c r="V4" s="22" t="s">
        <v>173</v>
      </c>
      <c r="W4" s="22" t="s">
        <v>281</v>
      </c>
      <c r="X4" s="22" t="s">
        <v>306</v>
      </c>
      <c r="Y4" s="22" t="s">
        <v>146</v>
      </c>
      <c r="Z4" s="22" t="s">
        <v>167</v>
      </c>
      <c r="AA4" s="22" t="s">
        <v>152</v>
      </c>
      <c r="AB4" s="22" t="s">
        <v>321</v>
      </c>
      <c r="AC4" s="22" t="s">
        <v>322</v>
      </c>
      <c r="AD4" s="22" t="s">
        <v>323</v>
      </c>
      <c r="AE4" s="22" t="s">
        <v>77</v>
      </c>
      <c r="AF4" s="22" t="s">
        <v>324</v>
      </c>
      <c r="AG4" s="24">
        <v>48039</v>
      </c>
      <c r="AH4" s="24">
        <v>92.918762088974901</v>
      </c>
      <c r="AI4" s="24">
        <v>93.830236292727704</v>
      </c>
      <c r="AJ4" s="25">
        <v>0.99028592232349</v>
      </c>
      <c r="AK4" s="24">
        <v>43028</v>
      </c>
      <c r="AL4" s="24">
        <v>83.226305609284296</v>
      </c>
      <c r="AM4" s="24">
        <v>94.5144299151181</v>
      </c>
      <c r="AN4" s="25">
        <v>0.880567186238424</v>
      </c>
      <c r="AO4" s="26">
        <v>303</v>
      </c>
      <c r="AP4" s="26">
        <v>156</v>
      </c>
      <c r="AQ4" s="22" t="s">
        <v>103</v>
      </c>
      <c r="AR4" s="22" t="s">
        <v>103</v>
      </c>
      <c r="AS4" s="26">
        <v>15</v>
      </c>
      <c r="AT4" s="22" t="s">
        <v>103</v>
      </c>
      <c r="AU4" s="22" t="s">
        <v>103</v>
      </c>
      <c r="AV4" s="22" t="s">
        <v>103</v>
      </c>
      <c r="AW4" s="22" t="s">
        <v>103</v>
      </c>
      <c r="AX4" s="22" t="s">
        <v>103</v>
      </c>
      <c r="AY4" s="22" t="s">
        <v>103</v>
      </c>
      <c r="AZ4" s="26">
        <v>723</v>
      </c>
      <c r="BA4" s="26">
        <v>820</v>
      </c>
      <c r="BB4" s="26">
        <v>1543</v>
      </c>
      <c r="BC4" s="22" t="s">
        <v>325</v>
      </c>
      <c r="BD4" s="22" t="s">
        <v>326</v>
      </c>
      <c r="BE4" s="22" t="s">
        <v>327</v>
      </c>
      <c r="BF4" s="22" t="s">
        <v>328</v>
      </c>
      <c r="BG4" s="22" t="s">
        <v>329</v>
      </c>
      <c r="BH4" s="22" t="s">
        <v>330</v>
      </c>
      <c r="BI4" s="22" t="s">
        <v>25</v>
      </c>
      <c r="BJ4" s="22" t="s">
        <v>12</v>
      </c>
      <c r="BK4" s="22" t="s">
        <v>33</v>
      </c>
      <c r="BL4" s="22" t="s">
        <v>319</v>
      </c>
      <c r="BM4" s="22" t="s">
        <v>26</v>
      </c>
      <c r="BN4" s="22" t="s">
        <v>16</v>
      </c>
      <c r="BO4" s="22" t="s">
        <v>17</v>
      </c>
      <c r="BP4" s="22" t="s">
        <v>45</v>
      </c>
      <c r="BQ4" s="22" t="s">
        <v>146</v>
      </c>
      <c r="BR4" s="22" t="s">
        <v>331</v>
      </c>
      <c r="BS4" s="22" t="s">
        <v>181</v>
      </c>
      <c r="BT4" s="22" t="s">
        <v>12</v>
      </c>
      <c r="BU4" s="22" t="s">
        <v>36</v>
      </c>
      <c r="BV4" s="22" t="s">
        <v>319</v>
      </c>
      <c r="BW4" s="22" t="s">
        <v>332</v>
      </c>
      <c r="BX4" s="22" t="s">
        <v>333</v>
      </c>
      <c r="BY4" s="22" t="s">
        <v>152</v>
      </c>
      <c r="BZ4" s="22" t="s">
        <v>52</v>
      </c>
      <c r="CA4" s="22" t="s">
        <v>305</v>
      </c>
      <c r="CB4" s="22" t="s">
        <v>334</v>
      </c>
      <c r="CC4" s="22" t="s">
        <v>45</v>
      </c>
      <c r="CD4" s="22" t="s">
        <v>26</v>
      </c>
      <c r="CE4" s="22" t="s">
        <v>19</v>
      </c>
      <c r="CF4" s="22" t="s">
        <v>10</v>
      </c>
      <c r="CG4" s="22" t="s">
        <v>10</v>
      </c>
      <c r="CH4" s="22" t="s">
        <v>178</v>
      </c>
      <c r="CI4" s="22">
        <v>130</v>
      </c>
      <c r="CJ4" s="22">
        <v>380</v>
      </c>
      <c r="CK4" s="22" t="s">
        <v>335</v>
      </c>
    </row>
    <row r="5" spans="1:89" x14ac:dyDescent="0.25">
      <c r="A5" s="22" t="s">
        <v>272</v>
      </c>
      <c r="B5" s="22">
        <v>4</v>
      </c>
      <c r="C5" s="22" t="s">
        <v>336</v>
      </c>
      <c r="D5" s="22" t="s">
        <v>337</v>
      </c>
      <c r="E5" s="22" t="s">
        <v>338</v>
      </c>
      <c r="F5" s="22" t="s">
        <v>295</v>
      </c>
      <c r="G5" s="22" t="s">
        <v>41</v>
      </c>
      <c r="H5" s="22" t="s">
        <v>70</v>
      </c>
      <c r="I5" s="22" t="s">
        <v>146</v>
      </c>
      <c r="J5" s="22" t="s">
        <v>339</v>
      </c>
      <c r="K5" s="22" t="s">
        <v>46</v>
      </c>
      <c r="L5" s="22" t="s">
        <v>146</v>
      </c>
      <c r="M5" s="22" t="s">
        <v>296</v>
      </c>
      <c r="N5" s="22" t="s">
        <v>340</v>
      </c>
      <c r="O5" s="22" t="s">
        <v>341</v>
      </c>
      <c r="P5" s="22" t="s">
        <v>63</v>
      </c>
      <c r="Q5" s="22" t="s">
        <v>331</v>
      </c>
      <c r="R5" s="22" t="s">
        <v>342</v>
      </c>
      <c r="S5" s="22" t="s">
        <v>36</v>
      </c>
      <c r="T5" s="22" t="s">
        <v>343</v>
      </c>
      <c r="U5" s="22" t="s">
        <v>300</v>
      </c>
      <c r="V5" s="22" t="s">
        <v>130</v>
      </c>
      <c r="W5" s="22" t="s">
        <v>344</v>
      </c>
      <c r="X5" s="22" t="s">
        <v>345</v>
      </c>
      <c r="Y5" s="22" t="s">
        <v>346</v>
      </c>
      <c r="Z5" s="22" t="s">
        <v>300</v>
      </c>
      <c r="AA5" s="22" t="s">
        <v>281</v>
      </c>
      <c r="AB5" s="22" t="s">
        <v>347</v>
      </c>
      <c r="AC5" s="22" t="s">
        <v>348</v>
      </c>
      <c r="AD5" s="22" t="s">
        <v>349</v>
      </c>
      <c r="AE5" s="22" t="s">
        <v>350</v>
      </c>
      <c r="AF5" s="22" t="s">
        <v>351</v>
      </c>
      <c r="AG5" s="24">
        <v>77606</v>
      </c>
      <c r="AH5" s="24">
        <v>83.537136706135598</v>
      </c>
      <c r="AI5" s="24">
        <v>93.830236292727704</v>
      </c>
      <c r="AJ5" s="25">
        <v>0.89030082419828804</v>
      </c>
      <c r="AK5" s="24">
        <v>79527</v>
      </c>
      <c r="AL5" s="24">
        <v>85.604951560818094</v>
      </c>
      <c r="AM5" s="24">
        <v>94.5144299151181</v>
      </c>
      <c r="AN5" s="25">
        <v>0.90573419992797399</v>
      </c>
      <c r="AO5" s="26">
        <v>515</v>
      </c>
      <c r="AP5" s="26">
        <v>368</v>
      </c>
      <c r="AQ5" s="22" t="s">
        <v>103</v>
      </c>
      <c r="AR5" s="26">
        <v>7</v>
      </c>
      <c r="AS5" s="26">
        <v>6</v>
      </c>
      <c r="AT5" s="22" t="s">
        <v>103</v>
      </c>
      <c r="AU5" s="22" t="s">
        <v>103</v>
      </c>
      <c r="AV5" s="22" t="s">
        <v>103</v>
      </c>
      <c r="AW5" s="22" t="s">
        <v>103</v>
      </c>
      <c r="AX5" s="22" t="s">
        <v>103</v>
      </c>
      <c r="AY5" s="22" t="s">
        <v>103</v>
      </c>
      <c r="AZ5" s="26">
        <v>1226</v>
      </c>
      <c r="BA5" s="26">
        <v>1399</v>
      </c>
      <c r="BB5" s="26">
        <v>2639</v>
      </c>
      <c r="BC5" s="22" t="s">
        <v>352</v>
      </c>
      <c r="BD5" s="22" t="s">
        <v>353</v>
      </c>
      <c r="BE5" s="22" t="s">
        <v>354</v>
      </c>
      <c r="BF5" s="22" t="s">
        <v>355</v>
      </c>
      <c r="BG5" s="22" t="s">
        <v>356</v>
      </c>
      <c r="BH5" s="22" t="s">
        <v>357</v>
      </c>
      <c r="BI5" s="22" t="s">
        <v>26</v>
      </c>
      <c r="BJ5" s="22" t="s">
        <v>32</v>
      </c>
      <c r="BK5" s="22" t="s">
        <v>14</v>
      </c>
      <c r="BL5" s="22" t="s">
        <v>8</v>
      </c>
      <c r="BM5" s="22" t="s">
        <v>26</v>
      </c>
      <c r="BN5" s="22" t="s">
        <v>45</v>
      </c>
      <c r="BO5" s="22" t="s">
        <v>14</v>
      </c>
      <c r="BP5" s="22" t="s">
        <v>9</v>
      </c>
      <c r="BQ5" s="22" t="s">
        <v>358</v>
      </c>
      <c r="BR5" s="22" t="s">
        <v>172</v>
      </c>
      <c r="BS5" s="22" t="s">
        <v>38</v>
      </c>
      <c r="BT5" s="22" t="s">
        <v>38</v>
      </c>
      <c r="BU5" s="22" t="s">
        <v>20</v>
      </c>
      <c r="BV5" s="22" t="s">
        <v>158</v>
      </c>
      <c r="BW5" s="22" t="s">
        <v>359</v>
      </c>
      <c r="BX5" s="22" t="s">
        <v>360</v>
      </c>
      <c r="BY5" s="22" t="s">
        <v>361</v>
      </c>
      <c r="BZ5" s="22" t="s">
        <v>362</v>
      </c>
      <c r="CA5" s="22" t="s">
        <v>363</v>
      </c>
      <c r="CB5" s="22" t="s">
        <v>85</v>
      </c>
      <c r="CC5" s="22" t="s">
        <v>34</v>
      </c>
      <c r="CD5" s="22" t="s">
        <v>178</v>
      </c>
      <c r="CE5" s="22" t="s">
        <v>23</v>
      </c>
      <c r="CF5" s="22" t="s">
        <v>32</v>
      </c>
      <c r="CG5" s="22" t="s">
        <v>33</v>
      </c>
      <c r="CH5" s="22" t="s">
        <v>181</v>
      </c>
      <c r="CI5" s="22">
        <v>222</v>
      </c>
      <c r="CJ5" s="22">
        <v>482</v>
      </c>
      <c r="CK5" s="22" t="s">
        <v>303</v>
      </c>
    </row>
    <row r="6" spans="1:89" x14ac:dyDescent="0.25">
      <c r="A6" s="22" t="s">
        <v>272</v>
      </c>
      <c r="B6" s="22">
        <v>5</v>
      </c>
      <c r="C6" s="22" t="s">
        <v>364</v>
      </c>
      <c r="D6" s="22" t="s">
        <v>365</v>
      </c>
      <c r="E6" s="22" t="s">
        <v>55</v>
      </c>
      <c r="F6" s="22" t="s">
        <v>25</v>
      </c>
      <c r="G6" s="22" t="s">
        <v>142</v>
      </c>
      <c r="H6" s="22" t="s">
        <v>181</v>
      </c>
      <c r="I6" s="22" t="s">
        <v>13</v>
      </c>
      <c r="J6" s="22" t="s">
        <v>30</v>
      </c>
      <c r="K6" s="22" t="s">
        <v>26</v>
      </c>
      <c r="L6" s="22" t="s">
        <v>12</v>
      </c>
      <c r="M6" s="22" t="s">
        <v>142</v>
      </c>
      <c r="N6" s="22" t="s">
        <v>38</v>
      </c>
      <c r="O6" s="22" t="s">
        <v>19</v>
      </c>
      <c r="P6" s="22" t="s">
        <v>142</v>
      </c>
      <c r="Q6" s="22" t="s">
        <v>295</v>
      </c>
      <c r="R6" s="22" t="s">
        <v>23</v>
      </c>
      <c r="S6" s="22" t="s">
        <v>26</v>
      </c>
      <c r="T6" s="22" t="s">
        <v>366</v>
      </c>
      <c r="U6" s="22" t="s">
        <v>367</v>
      </c>
      <c r="V6" s="22" t="s">
        <v>59</v>
      </c>
      <c r="W6" s="22" t="s">
        <v>368</v>
      </c>
      <c r="X6" s="22" t="s">
        <v>71</v>
      </c>
      <c r="Y6" s="22" t="s">
        <v>32</v>
      </c>
      <c r="Z6" s="22" t="s">
        <v>33</v>
      </c>
      <c r="AA6" s="22" t="s">
        <v>142</v>
      </c>
      <c r="AB6" s="22" t="s">
        <v>369</v>
      </c>
      <c r="AC6" s="22" t="s">
        <v>370</v>
      </c>
      <c r="AD6" s="22" t="s">
        <v>371</v>
      </c>
      <c r="AE6" s="22" t="s">
        <v>372</v>
      </c>
      <c r="AF6" s="22" t="s">
        <v>373</v>
      </c>
      <c r="AG6" s="24">
        <v>28582</v>
      </c>
      <c r="AH6" s="24">
        <v>80.740112994350298</v>
      </c>
      <c r="AI6" s="24">
        <v>93.830236292727704</v>
      </c>
      <c r="AJ6" s="25">
        <v>0.86049141709992705</v>
      </c>
      <c r="AK6" s="24">
        <v>28128</v>
      </c>
      <c r="AL6" s="24">
        <v>79.457627118644098</v>
      </c>
      <c r="AM6" s="24">
        <v>94.5144299151181</v>
      </c>
      <c r="AN6" s="25">
        <v>0.84069307924730297</v>
      </c>
      <c r="AO6" s="26">
        <v>222</v>
      </c>
      <c r="AP6" s="26">
        <v>77</v>
      </c>
      <c r="AQ6" s="22" t="s">
        <v>103</v>
      </c>
      <c r="AR6" s="22" t="s">
        <v>103</v>
      </c>
      <c r="AS6" s="22" t="s">
        <v>103</v>
      </c>
      <c r="AT6" s="22" t="s">
        <v>103</v>
      </c>
      <c r="AU6" s="22" t="s">
        <v>103</v>
      </c>
      <c r="AV6" s="22" t="s">
        <v>103</v>
      </c>
      <c r="AW6" s="22" t="s">
        <v>103</v>
      </c>
      <c r="AX6" s="22" t="s">
        <v>103</v>
      </c>
      <c r="AY6" s="22" t="s">
        <v>103</v>
      </c>
      <c r="AZ6" s="26">
        <v>464</v>
      </c>
      <c r="BA6" s="26">
        <v>519</v>
      </c>
      <c r="BB6" s="26">
        <v>987</v>
      </c>
      <c r="BC6" s="22" t="s">
        <v>374</v>
      </c>
      <c r="BD6" s="22" t="s">
        <v>375</v>
      </c>
      <c r="BE6" s="22" t="s">
        <v>376</v>
      </c>
      <c r="BF6" s="22" t="s">
        <v>377</v>
      </c>
      <c r="BG6" s="22" t="s">
        <v>378</v>
      </c>
      <c r="BH6" s="22" t="s">
        <v>379</v>
      </c>
      <c r="BI6" s="22" t="s">
        <v>26</v>
      </c>
      <c r="BJ6" s="22" t="s">
        <v>9</v>
      </c>
      <c r="BK6" s="22" t="s">
        <v>26</v>
      </c>
      <c r="BL6" s="22" t="s">
        <v>26</v>
      </c>
      <c r="BM6" s="22" t="s">
        <v>26</v>
      </c>
      <c r="BN6" s="22" t="s">
        <v>26</v>
      </c>
      <c r="BO6" s="22" t="s">
        <v>26</v>
      </c>
      <c r="BP6" s="22" t="s">
        <v>26</v>
      </c>
      <c r="BQ6" s="22" t="s">
        <v>142</v>
      </c>
      <c r="BR6" s="22" t="s">
        <v>166</v>
      </c>
      <c r="BS6" s="22" t="s">
        <v>26</v>
      </c>
      <c r="BT6" s="22" t="s">
        <v>9</v>
      </c>
      <c r="BU6" s="22" t="s">
        <v>8</v>
      </c>
      <c r="BV6" s="22" t="s">
        <v>45</v>
      </c>
      <c r="BW6" s="22" t="s">
        <v>380</v>
      </c>
      <c r="BX6" s="22" t="s">
        <v>381</v>
      </c>
      <c r="BY6" s="22" t="s">
        <v>53</v>
      </c>
      <c r="BZ6" s="22" t="s">
        <v>65</v>
      </c>
      <c r="CA6" s="22" t="s">
        <v>382</v>
      </c>
      <c r="CB6" s="22" t="s">
        <v>140</v>
      </c>
      <c r="CC6" s="22" t="s">
        <v>46</v>
      </c>
      <c r="CD6" s="22" t="s">
        <v>26</v>
      </c>
      <c r="CE6" s="22" t="s">
        <v>45</v>
      </c>
      <c r="CF6" s="22" t="s">
        <v>178</v>
      </c>
      <c r="CG6" s="22" t="s">
        <v>26</v>
      </c>
      <c r="CH6" s="22" t="s">
        <v>9</v>
      </c>
      <c r="CI6" s="22">
        <v>81</v>
      </c>
      <c r="CJ6" s="22">
        <v>176</v>
      </c>
      <c r="CK6" s="22" t="s">
        <v>335</v>
      </c>
    </row>
    <row r="7" spans="1:89" x14ac:dyDescent="0.25">
      <c r="A7" s="22" t="s">
        <v>272</v>
      </c>
      <c r="B7" s="22">
        <v>6</v>
      </c>
      <c r="C7" s="22" t="s">
        <v>383</v>
      </c>
      <c r="D7" s="22" t="s">
        <v>139</v>
      </c>
      <c r="E7" s="22" t="s">
        <v>42</v>
      </c>
      <c r="F7" s="22" t="s">
        <v>26</v>
      </c>
      <c r="G7" s="22" t="s">
        <v>9</v>
      </c>
      <c r="H7" s="22" t="s">
        <v>25</v>
      </c>
      <c r="I7" s="22" t="s">
        <v>45</v>
      </c>
      <c r="J7" s="22" t="s">
        <v>181</v>
      </c>
      <c r="K7" s="22" t="s">
        <v>26</v>
      </c>
      <c r="L7" s="22" t="s">
        <v>25</v>
      </c>
      <c r="M7" s="22" t="s">
        <v>137</v>
      </c>
      <c r="N7" s="22" t="s">
        <v>25</v>
      </c>
      <c r="O7" s="22" t="s">
        <v>137</v>
      </c>
      <c r="P7" s="22" t="s">
        <v>181</v>
      </c>
      <c r="Q7" s="22" t="s">
        <v>25</v>
      </c>
      <c r="R7" s="22" t="s">
        <v>181</v>
      </c>
      <c r="S7" s="22" t="s">
        <v>26</v>
      </c>
      <c r="T7" s="22" t="s">
        <v>362</v>
      </c>
      <c r="U7" s="22" t="s">
        <v>156</v>
      </c>
      <c r="V7" s="22" t="s">
        <v>41</v>
      </c>
      <c r="W7" s="22" t="s">
        <v>139</v>
      </c>
      <c r="X7" s="22" t="s">
        <v>20</v>
      </c>
      <c r="Y7" s="22" t="s">
        <v>32</v>
      </c>
      <c r="Z7" s="22" t="s">
        <v>181</v>
      </c>
      <c r="AA7" s="22" t="s">
        <v>137</v>
      </c>
      <c r="AB7" s="22" t="s">
        <v>78</v>
      </c>
      <c r="AC7" s="22" t="s">
        <v>384</v>
      </c>
      <c r="AD7" s="22" t="s">
        <v>385</v>
      </c>
      <c r="AE7" s="22" t="s">
        <v>58</v>
      </c>
      <c r="AF7" s="22" t="s">
        <v>386</v>
      </c>
      <c r="AG7" s="24">
        <v>12016</v>
      </c>
      <c r="AH7" s="24">
        <v>90.345864661654105</v>
      </c>
      <c r="AI7" s="24">
        <v>93.830236292727704</v>
      </c>
      <c r="AJ7" s="25">
        <v>0.96286515126954197</v>
      </c>
      <c r="AK7" s="24">
        <v>14861</v>
      </c>
      <c r="AL7" s="24">
        <v>111.73684210526299</v>
      </c>
      <c r="AM7" s="24">
        <v>94.5144299151181</v>
      </c>
      <c r="AN7" s="25">
        <v>1.1822199235144499</v>
      </c>
      <c r="AO7" s="26">
        <v>65</v>
      </c>
      <c r="AP7" s="26">
        <v>24</v>
      </c>
      <c r="AQ7" s="22" t="s">
        <v>103</v>
      </c>
      <c r="AR7" s="22" t="s">
        <v>103</v>
      </c>
      <c r="AS7" s="22" t="s">
        <v>103</v>
      </c>
      <c r="AT7" s="22" t="s">
        <v>103</v>
      </c>
      <c r="AU7" s="22" t="s">
        <v>103</v>
      </c>
      <c r="AV7" s="22" t="s">
        <v>103</v>
      </c>
      <c r="AW7" s="22" t="s">
        <v>103</v>
      </c>
      <c r="AX7" s="22" t="s">
        <v>103</v>
      </c>
      <c r="AY7" s="22" t="s">
        <v>103</v>
      </c>
      <c r="AZ7" s="26">
        <v>235</v>
      </c>
      <c r="BA7" s="26">
        <v>311</v>
      </c>
      <c r="BB7" s="26">
        <v>589</v>
      </c>
      <c r="BC7" s="22" t="s">
        <v>387</v>
      </c>
      <c r="BD7" s="22" t="s">
        <v>388</v>
      </c>
      <c r="BE7" s="22" t="s">
        <v>389</v>
      </c>
      <c r="BF7" s="22" t="s">
        <v>390</v>
      </c>
      <c r="BG7" s="22" t="s">
        <v>391</v>
      </c>
      <c r="BH7" s="22" t="s">
        <v>63</v>
      </c>
      <c r="BI7" s="22" t="s">
        <v>26</v>
      </c>
      <c r="BJ7" s="22" t="s">
        <v>26</v>
      </c>
      <c r="BK7" s="22" t="s">
        <v>26</v>
      </c>
      <c r="BL7" s="22" t="s">
        <v>26</v>
      </c>
      <c r="BM7" s="22" t="s">
        <v>26</v>
      </c>
      <c r="BN7" s="22" t="s">
        <v>26</v>
      </c>
      <c r="BO7" s="22" t="s">
        <v>26</v>
      </c>
      <c r="BP7" s="22" t="s">
        <v>26</v>
      </c>
      <c r="BQ7" s="22" t="s">
        <v>137</v>
      </c>
      <c r="BR7" s="22" t="s">
        <v>22</v>
      </c>
      <c r="BS7" s="22" t="s">
        <v>26</v>
      </c>
      <c r="BT7" s="22" t="s">
        <v>9</v>
      </c>
      <c r="BU7" s="22" t="s">
        <v>26</v>
      </c>
      <c r="BV7" s="22" t="s">
        <v>46</v>
      </c>
      <c r="BW7" s="22" t="s">
        <v>361</v>
      </c>
      <c r="BX7" s="22" t="s">
        <v>392</v>
      </c>
      <c r="BY7" s="22" t="s">
        <v>158</v>
      </c>
      <c r="BZ7" s="22" t="s">
        <v>30</v>
      </c>
      <c r="CA7" s="22" t="s">
        <v>22</v>
      </c>
      <c r="CB7" s="22" t="s">
        <v>70</v>
      </c>
      <c r="CC7" s="22" t="s">
        <v>26</v>
      </c>
      <c r="CD7" s="22" t="s">
        <v>26</v>
      </c>
      <c r="CE7" s="22" t="s">
        <v>46</v>
      </c>
      <c r="CF7" s="22" t="s">
        <v>26</v>
      </c>
      <c r="CG7" s="22" t="s">
        <v>26</v>
      </c>
      <c r="CH7" s="22" t="s">
        <v>26</v>
      </c>
      <c r="CI7" s="22">
        <v>78</v>
      </c>
      <c r="CJ7" s="22">
        <v>241</v>
      </c>
      <c r="CK7" s="22" t="s">
        <v>315</v>
      </c>
    </row>
    <row r="8" spans="1:89" x14ac:dyDescent="0.25">
      <c r="A8" s="22" t="s">
        <v>272</v>
      </c>
      <c r="B8" s="22">
        <v>7</v>
      </c>
      <c r="C8" s="22" t="s">
        <v>393</v>
      </c>
      <c r="D8" s="22" t="s">
        <v>394</v>
      </c>
      <c r="E8" s="22" t="s">
        <v>169</v>
      </c>
      <c r="F8" s="22" t="s">
        <v>181</v>
      </c>
      <c r="G8" s="22" t="s">
        <v>12</v>
      </c>
      <c r="H8" s="22" t="s">
        <v>25</v>
      </c>
      <c r="I8" s="22" t="s">
        <v>25</v>
      </c>
      <c r="J8" s="22" t="s">
        <v>13</v>
      </c>
      <c r="K8" s="22" t="s">
        <v>26</v>
      </c>
      <c r="L8" s="22" t="s">
        <v>181</v>
      </c>
      <c r="M8" s="22" t="s">
        <v>28</v>
      </c>
      <c r="N8" s="22" t="s">
        <v>28</v>
      </c>
      <c r="O8" s="22" t="s">
        <v>8</v>
      </c>
      <c r="P8" s="22" t="s">
        <v>10</v>
      </c>
      <c r="Q8" s="22" t="s">
        <v>156</v>
      </c>
      <c r="R8" s="22" t="s">
        <v>12</v>
      </c>
      <c r="S8" s="22" t="s">
        <v>9</v>
      </c>
      <c r="T8" s="22" t="s">
        <v>395</v>
      </c>
      <c r="U8" s="22" t="s">
        <v>12</v>
      </c>
      <c r="V8" s="22" t="s">
        <v>22</v>
      </c>
      <c r="W8" s="22" t="s">
        <v>295</v>
      </c>
      <c r="X8" s="22" t="s">
        <v>166</v>
      </c>
      <c r="Y8" s="22" t="s">
        <v>33</v>
      </c>
      <c r="Z8" s="22" t="s">
        <v>319</v>
      </c>
      <c r="AA8" s="22" t="s">
        <v>16</v>
      </c>
      <c r="AB8" s="22" t="s">
        <v>396</v>
      </c>
      <c r="AC8" s="22" t="s">
        <v>71</v>
      </c>
      <c r="AD8" s="22" t="s">
        <v>386</v>
      </c>
      <c r="AE8" s="22" t="s">
        <v>40</v>
      </c>
      <c r="AF8" s="22" t="s">
        <v>133</v>
      </c>
      <c r="AG8" s="24">
        <v>16752</v>
      </c>
      <c r="AH8" s="24">
        <v>93.586592178770999</v>
      </c>
      <c r="AI8" s="24">
        <v>93.830236292727704</v>
      </c>
      <c r="AJ8" s="25">
        <v>0.99740335180232698</v>
      </c>
      <c r="AK8" s="24">
        <v>16074</v>
      </c>
      <c r="AL8" s="24">
        <v>89.798882681564294</v>
      </c>
      <c r="AM8" s="24">
        <v>94.5144299151181</v>
      </c>
      <c r="AN8" s="25">
        <v>0.95010764771274803</v>
      </c>
      <c r="AO8" s="26">
        <v>91</v>
      </c>
      <c r="AP8" s="26">
        <v>86</v>
      </c>
      <c r="AQ8" s="22" t="s">
        <v>103</v>
      </c>
      <c r="AR8" s="26">
        <v>8</v>
      </c>
      <c r="AS8" s="26">
        <v>10</v>
      </c>
      <c r="AT8" s="22" t="s">
        <v>103</v>
      </c>
      <c r="AU8" s="22" t="s">
        <v>103</v>
      </c>
      <c r="AV8" s="22" t="s">
        <v>103</v>
      </c>
      <c r="AW8" s="22" t="s">
        <v>103</v>
      </c>
      <c r="AX8" s="22" t="s">
        <v>103</v>
      </c>
      <c r="AY8" s="26">
        <v>8</v>
      </c>
      <c r="AZ8" s="26">
        <v>279</v>
      </c>
      <c r="BA8" s="26">
        <v>301</v>
      </c>
      <c r="BB8" s="26">
        <v>580</v>
      </c>
      <c r="BC8" s="22" t="s">
        <v>397</v>
      </c>
      <c r="BD8" s="22" t="s">
        <v>309</v>
      </c>
      <c r="BE8" s="22" t="s">
        <v>310</v>
      </c>
      <c r="BF8" s="22" t="s">
        <v>398</v>
      </c>
      <c r="BG8" s="22" t="s">
        <v>399</v>
      </c>
      <c r="BH8" s="22" t="s">
        <v>331</v>
      </c>
      <c r="BI8" s="22" t="s">
        <v>26</v>
      </c>
      <c r="BJ8" s="22" t="s">
        <v>25</v>
      </c>
      <c r="BK8" s="22" t="s">
        <v>10</v>
      </c>
      <c r="BL8" s="22" t="s">
        <v>26</v>
      </c>
      <c r="BM8" s="22" t="s">
        <v>26</v>
      </c>
      <c r="BN8" s="22" t="s">
        <v>26</v>
      </c>
      <c r="BO8" s="22" t="s">
        <v>178</v>
      </c>
      <c r="BP8" s="22" t="s">
        <v>26</v>
      </c>
      <c r="BQ8" s="22" t="s">
        <v>45</v>
      </c>
      <c r="BR8" s="22" t="s">
        <v>319</v>
      </c>
      <c r="BS8" s="22" t="s">
        <v>25</v>
      </c>
      <c r="BT8" s="22" t="s">
        <v>25</v>
      </c>
      <c r="BU8" s="22" t="s">
        <v>142</v>
      </c>
      <c r="BV8" s="22" t="s">
        <v>10</v>
      </c>
      <c r="BW8" s="22" t="s">
        <v>133</v>
      </c>
      <c r="BX8" s="22" t="s">
        <v>400</v>
      </c>
      <c r="BY8" s="22" t="s">
        <v>319</v>
      </c>
      <c r="BZ8" s="22" t="s">
        <v>319</v>
      </c>
      <c r="CA8" s="22" t="s">
        <v>312</v>
      </c>
      <c r="CB8" s="22" t="s">
        <v>401</v>
      </c>
      <c r="CC8" s="22" t="s">
        <v>26</v>
      </c>
      <c r="CD8" s="22" t="s">
        <v>26</v>
      </c>
      <c r="CE8" s="22" t="s">
        <v>137</v>
      </c>
      <c r="CF8" s="22" t="s">
        <v>25</v>
      </c>
      <c r="CG8" s="22" t="s">
        <v>26</v>
      </c>
      <c r="CH8" s="22" t="s">
        <v>26</v>
      </c>
      <c r="CI8" s="22">
        <v>36</v>
      </c>
      <c r="CJ8" s="22">
        <v>108</v>
      </c>
      <c r="CK8" s="22" t="s">
        <v>402</v>
      </c>
    </row>
    <row r="9" spans="1:89" x14ac:dyDescent="0.25">
      <c r="A9" s="22" t="s">
        <v>272</v>
      </c>
      <c r="B9" s="22">
        <v>8</v>
      </c>
      <c r="C9" s="22" t="s">
        <v>403</v>
      </c>
      <c r="D9" s="22" t="s">
        <v>339</v>
      </c>
      <c r="E9" s="22" t="s">
        <v>404</v>
      </c>
      <c r="F9" s="22" t="s">
        <v>137</v>
      </c>
      <c r="G9" s="22" t="s">
        <v>181</v>
      </c>
      <c r="H9" s="22" t="s">
        <v>32</v>
      </c>
      <c r="I9" s="22" t="s">
        <v>13</v>
      </c>
      <c r="J9" s="22" t="s">
        <v>17</v>
      </c>
      <c r="K9" s="22" t="s">
        <v>26</v>
      </c>
      <c r="L9" s="22" t="s">
        <v>10</v>
      </c>
      <c r="M9" s="22" t="s">
        <v>12</v>
      </c>
      <c r="N9" s="22" t="s">
        <v>17</v>
      </c>
      <c r="O9" s="22" t="s">
        <v>22</v>
      </c>
      <c r="P9" s="22" t="s">
        <v>142</v>
      </c>
      <c r="Q9" s="22" t="s">
        <v>32</v>
      </c>
      <c r="R9" s="22" t="s">
        <v>20</v>
      </c>
      <c r="S9" s="22" t="s">
        <v>181</v>
      </c>
      <c r="T9" s="22" t="s">
        <v>405</v>
      </c>
      <c r="U9" s="22" t="s">
        <v>319</v>
      </c>
      <c r="V9" s="22" t="s">
        <v>140</v>
      </c>
      <c r="W9" s="22" t="s">
        <v>61</v>
      </c>
      <c r="X9" s="22" t="s">
        <v>158</v>
      </c>
      <c r="Y9" s="22" t="s">
        <v>367</v>
      </c>
      <c r="Z9" s="22" t="s">
        <v>158</v>
      </c>
      <c r="AA9" s="22" t="s">
        <v>22</v>
      </c>
      <c r="AB9" s="22" t="s">
        <v>310</v>
      </c>
      <c r="AC9" s="22" t="s">
        <v>406</v>
      </c>
      <c r="AD9" s="22" t="s">
        <v>131</v>
      </c>
      <c r="AE9" s="22" t="s">
        <v>276</v>
      </c>
      <c r="AF9" s="22" t="s">
        <v>301</v>
      </c>
      <c r="AG9" s="24">
        <v>25621</v>
      </c>
      <c r="AH9" s="24">
        <v>90.854609929077995</v>
      </c>
      <c r="AI9" s="24">
        <v>93.830236292727704</v>
      </c>
      <c r="AJ9" s="25">
        <v>0.96828712703689201</v>
      </c>
      <c r="AK9" s="24">
        <v>24935</v>
      </c>
      <c r="AL9" s="24">
        <v>88.421985815602795</v>
      </c>
      <c r="AM9" s="24">
        <v>94.5144299151181</v>
      </c>
      <c r="AN9" s="25">
        <v>0.93553953502140497</v>
      </c>
      <c r="AO9" s="26">
        <v>153</v>
      </c>
      <c r="AP9" s="26">
        <v>104</v>
      </c>
      <c r="AQ9" s="22" t="s">
        <v>103</v>
      </c>
      <c r="AR9" s="26">
        <v>5</v>
      </c>
      <c r="AS9" s="22" t="s">
        <v>103</v>
      </c>
      <c r="AT9" s="22" t="s">
        <v>103</v>
      </c>
      <c r="AU9" s="22" t="s">
        <v>103</v>
      </c>
      <c r="AV9" s="22" t="s">
        <v>103</v>
      </c>
      <c r="AW9" s="22" t="s">
        <v>103</v>
      </c>
      <c r="AX9" s="22" t="s">
        <v>103</v>
      </c>
      <c r="AY9" s="22" t="s">
        <v>103</v>
      </c>
      <c r="AZ9" s="26">
        <v>286</v>
      </c>
      <c r="BA9" s="26">
        <v>300</v>
      </c>
      <c r="BB9" s="26">
        <v>586</v>
      </c>
      <c r="BC9" s="22" t="s">
        <v>407</v>
      </c>
      <c r="BD9" s="22" t="s">
        <v>408</v>
      </c>
      <c r="BE9" s="22" t="s">
        <v>294</v>
      </c>
      <c r="BF9" s="22" t="s">
        <v>329</v>
      </c>
      <c r="BG9" s="22" t="s">
        <v>313</v>
      </c>
      <c r="BH9" s="22" t="s">
        <v>59</v>
      </c>
      <c r="BI9" s="22" t="s">
        <v>26</v>
      </c>
      <c r="BJ9" s="22" t="s">
        <v>46</v>
      </c>
      <c r="BK9" s="22" t="s">
        <v>9</v>
      </c>
      <c r="BL9" s="22" t="s">
        <v>26</v>
      </c>
      <c r="BM9" s="22" t="s">
        <v>26</v>
      </c>
      <c r="BN9" s="22" t="s">
        <v>26</v>
      </c>
      <c r="BO9" s="22" t="s">
        <v>9</v>
      </c>
      <c r="BP9" s="22" t="s">
        <v>26</v>
      </c>
      <c r="BQ9" s="22" t="s">
        <v>181</v>
      </c>
      <c r="BR9" s="22" t="s">
        <v>17</v>
      </c>
      <c r="BS9" s="22" t="s">
        <v>26</v>
      </c>
      <c r="BT9" s="22" t="s">
        <v>26</v>
      </c>
      <c r="BU9" s="22" t="s">
        <v>26</v>
      </c>
      <c r="BV9" s="22" t="s">
        <v>46</v>
      </c>
      <c r="BW9" s="22" t="s">
        <v>409</v>
      </c>
      <c r="BX9" s="22" t="s">
        <v>410</v>
      </c>
      <c r="BY9" s="22" t="s">
        <v>17</v>
      </c>
      <c r="BZ9" s="22" t="s">
        <v>16</v>
      </c>
      <c r="CA9" s="22" t="s">
        <v>68</v>
      </c>
      <c r="CB9" s="22" t="s">
        <v>40</v>
      </c>
      <c r="CC9" s="22" t="s">
        <v>26</v>
      </c>
      <c r="CD9" s="22" t="s">
        <v>26</v>
      </c>
      <c r="CE9" s="22" t="s">
        <v>26</v>
      </c>
      <c r="CF9" s="22" t="s">
        <v>26</v>
      </c>
      <c r="CG9" s="22" t="s">
        <v>26</v>
      </c>
      <c r="CH9" s="22" t="s">
        <v>26</v>
      </c>
      <c r="CI9" s="22">
        <v>29</v>
      </c>
      <c r="CJ9" s="22">
        <v>79</v>
      </c>
      <c r="CK9" s="22" t="s">
        <v>402</v>
      </c>
    </row>
    <row r="10" spans="1:89" x14ac:dyDescent="0.25">
      <c r="A10" s="22" t="s">
        <v>272</v>
      </c>
      <c r="B10" s="22">
        <v>9</v>
      </c>
      <c r="C10" s="22" t="s">
        <v>411</v>
      </c>
      <c r="D10" s="22" t="s">
        <v>142</v>
      </c>
      <c r="E10" s="22" t="s">
        <v>28</v>
      </c>
      <c r="F10" s="22" t="s">
        <v>26</v>
      </c>
      <c r="G10" s="22" t="s">
        <v>26</v>
      </c>
      <c r="H10" s="22" t="s">
        <v>26</v>
      </c>
      <c r="I10" s="22" t="s">
        <v>26</v>
      </c>
      <c r="J10" s="22" t="s">
        <v>46</v>
      </c>
      <c r="K10" s="22" t="s">
        <v>26</v>
      </c>
      <c r="L10" s="22" t="s">
        <v>26</v>
      </c>
      <c r="M10" s="22" t="s">
        <v>9</v>
      </c>
      <c r="N10" s="22" t="s">
        <v>26</v>
      </c>
      <c r="O10" s="22" t="s">
        <v>26</v>
      </c>
      <c r="P10" s="22" t="s">
        <v>26</v>
      </c>
      <c r="Q10" s="22" t="s">
        <v>9</v>
      </c>
      <c r="R10" s="22" t="s">
        <v>25</v>
      </c>
      <c r="S10" s="22" t="s">
        <v>26</v>
      </c>
      <c r="T10" s="22" t="s">
        <v>140</v>
      </c>
      <c r="U10" s="22" t="s">
        <v>46</v>
      </c>
      <c r="V10" s="22" t="s">
        <v>181</v>
      </c>
      <c r="W10" s="22" t="s">
        <v>32</v>
      </c>
      <c r="X10" s="22" t="s">
        <v>25</v>
      </c>
      <c r="Y10" s="22" t="s">
        <v>26</v>
      </c>
      <c r="Z10" s="22" t="s">
        <v>9</v>
      </c>
      <c r="AA10" s="22" t="s">
        <v>26</v>
      </c>
      <c r="AB10" s="22" t="s">
        <v>170</v>
      </c>
      <c r="AC10" s="22" t="s">
        <v>20</v>
      </c>
      <c r="AD10" s="22" t="s">
        <v>42</v>
      </c>
      <c r="AE10" s="22" t="s">
        <v>156</v>
      </c>
      <c r="AF10" s="22" t="s">
        <v>52</v>
      </c>
      <c r="AG10" s="24">
        <v>6317</v>
      </c>
      <c r="AH10" s="24">
        <v>103.55737704918</v>
      </c>
      <c r="AI10" s="24">
        <v>93.830236292727704</v>
      </c>
      <c r="AJ10" s="25">
        <v>1.10366744389417</v>
      </c>
      <c r="AK10" s="24">
        <v>5902</v>
      </c>
      <c r="AL10" s="24">
        <v>96.754098360655703</v>
      </c>
      <c r="AM10" s="24">
        <v>94.5144299151181</v>
      </c>
      <c r="AN10" s="25">
        <v>1.0236965767824999</v>
      </c>
      <c r="AO10" s="26">
        <v>41</v>
      </c>
      <c r="AP10" s="26">
        <v>15</v>
      </c>
      <c r="AQ10" s="22" t="s">
        <v>103</v>
      </c>
      <c r="AR10" s="22" t="s">
        <v>103</v>
      </c>
      <c r="AS10" s="22" t="s">
        <v>103</v>
      </c>
      <c r="AT10" s="22" t="s">
        <v>103</v>
      </c>
      <c r="AU10" s="22" t="s">
        <v>103</v>
      </c>
      <c r="AV10" s="22" t="s">
        <v>103</v>
      </c>
      <c r="AW10" s="22" t="s">
        <v>103</v>
      </c>
      <c r="AX10" s="22" t="s">
        <v>103</v>
      </c>
      <c r="AY10" s="22" t="s">
        <v>103</v>
      </c>
      <c r="AZ10" s="26">
        <v>109</v>
      </c>
      <c r="BA10" s="26">
        <v>113</v>
      </c>
      <c r="BB10" s="26">
        <v>222</v>
      </c>
      <c r="BC10" s="22" t="s">
        <v>412</v>
      </c>
      <c r="BD10" s="22" t="s">
        <v>59</v>
      </c>
      <c r="BE10" s="22" t="s">
        <v>413</v>
      </c>
      <c r="BF10" s="22" t="s">
        <v>300</v>
      </c>
      <c r="BG10" s="22" t="s">
        <v>146</v>
      </c>
      <c r="BH10" s="22" t="s">
        <v>12</v>
      </c>
      <c r="BI10" s="22" t="s">
        <v>26</v>
      </c>
      <c r="BJ10" s="22" t="s">
        <v>26</v>
      </c>
      <c r="BK10" s="22" t="s">
        <v>26</v>
      </c>
      <c r="BL10" s="22" t="s">
        <v>26</v>
      </c>
      <c r="BM10" s="22" t="s">
        <v>26</v>
      </c>
      <c r="BN10" s="22" t="s">
        <v>26</v>
      </c>
      <c r="BO10" s="22" t="s">
        <v>26</v>
      </c>
      <c r="BP10" s="22" t="s">
        <v>26</v>
      </c>
      <c r="BQ10" s="22" t="s">
        <v>9</v>
      </c>
      <c r="BR10" s="22" t="s">
        <v>10</v>
      </c>
      <c r="BS10" s="22" t="s">
        <v>26</v>
      </c>
      <c r="BT10" s="22" t="s">
        <v>26</v>
      </c>
      <c r="BU10" s="22" t="s">
        <v>26</v>
      </c>
      <c r="BV10" s="22" t="s">
        <v>26</v>
      </c>
      <c r="BW10" s="22" t="s">
        <v>306</v>
      </c>
      <c r="BX10" s="22" t="s">
        <v>384</v>
      </c>
      <c r="BY10" s="22" t="s">
        <v>9</v>
      </c>
      <c r="BZ10" s="22" t="s">
        <v>181</v>
      </c>
      <c r="CA10" s="22" t="s">
        <v>19</v>
      </c>
      <c r="CB10" s="22" t="s">
        <v>28</v>
      </c>
      <c r="CC10" s="22" t="s">
        <v>26</v>
      </c>
      <c r="CD10" s="22" t="s">
        <v>26</v>
      </c>
      <c r="CE10" s="22" t="s">
        <v>26</v>
      </c>
      <c r="CF10" s="22" t="s">
        <v>26</v>
      </c>
      <c r="CG10" s="22" t="s">
        <v>26</v>
      </c>
      <c r="CH10" s="22" t="s">
        <v>26</v>
      </c>
      <c r="CI10" s="22">
        <v>40</v>
      </c>
      <c r="CJ10" s="22">
        <v>82</v>
      </c>
      <c r="CK10" s="22" t="s">
        <v>414</v>
      </c>
    </row>
    <row r="11" spans="1:89" x14ac:dyDescent="0.25">
      <c r="A11" s="22" t="s">
        <v>272</v>
      </c>
      <c r="B11" s="22">
        <v>10</v>
      </c>
      <c r="C11" s="22" t="s">
        <v>415</v>
      </c>
      <c r="D11" s="22" t="s">
        <v>311</v>
      </c>
      <c r="E11" s="22" t="s">
        <v>167</v>
      </c>
      <c r="F11" s="22" t="s">
        <v>25</v>
      </c>
      <c r="G11" s="22" t="s">
        <v>46</v>
      </c>
      <c r="H11" s="22" t="s">
        <v>12</v>
      </c>
      <c r="I11" s="22" t="s">
        <v>178</v>
      </c>
      <c r="J11" s="22" t="s">
        <v>142</v>
      </c>
      <c r="K11" s="22" t="s">
        <v>26</v>
      </c>
      <c r="L11" s="22" t="s">
        <v>9</v>
      </c>
      <c r="M11" s="22" t="s">
        <v>137</v>
      </c>
      <c r="N11" s="22" t="s">
        <v>33</v>
      </c>
      <c r="O11" s="22" t="s">
        <v>12</v>
      </c>
      <c r="P11" s="22" t="s">
        <v>181</v>
      </c>
      <c r="Q11" s="22" t="s">
        <v>17</v>
      </c>
      <c r="R11" s="22" t="s">
        <v>34</v>
      </c>
      <c r="S11" s="22" t="s">
        <v>46</v>
      </c>
      <c r="T11" s="22" t="s">
        <v>81</v>
      </c>
      <c r="U11" s="22" t="s">
        <v>319</v>
      </c>
      <c r="V11" s="22" t="s">
        <v>169</v>
      </c>
      <c r="W11" s="22" t="s">
        <v>167</v>
      </c>
      <c r="X11" s="22" t="s">
        <v>53</v>
      </c>
      <c r="Y11" s="22" t="s">
        <v>19</v>
      </c>
      <c r="Z11" s="22" t="s">
        <v>33</v>
      </c>
      <c r="AA11" s="22" t="s">
        <v>32</v>
      </c>
      <c r="AB11" s="22" t="s">
        <v>378</v>
      </c>
      <c r="AC11" s="22" t="s">
        <v>385</v>
      </c>
      <c r="AD11" s="22" t="s">
        <v>416</v>
      </c>
      <c r="AE11" s="22" t="s">
        <v>278</v>
      </c>
      <c r="AF11" s="22" t="s">
        <v>85</v>
      </c>
      <c r="AG11" s="24">
        <v>18422</v>
      </c>
      <c r="AH11" s="24">
        <v>89.863414634146295</v>
      </c>
      <c r="AI11" s="24">
        <v>93.830236292727704</v>
      </c>
      <c r="AJ11" s="25">
        <v>0.95772341821451001</v>
      </c>
      <c r="AK11" s="24">
        <v>20808</v>
      </c>
      <c r="AL11" s="24">
        <v>101.50243902439</v>
      </c>
      <c r="AM11" s="24">
        <v>94.5144299151181</v>
      </c>
      <c r="AN11" s="25">
        <v>1.0739358965138801</v>
      </c>
      <c r="AO11" s="26">
        <v>139</v>
      </c>
      <c r="AP11" s="26">
        <v>94</v>
      </c>
      <c r="AQ11" s="22" t="s">
        <v>103</v>
      </c>
      <c r="AR11" s="26">
        <v>5</v>
      </c>
      <c r="AS11" s="22" t="s">
        <v>103</v>
      </c>
      <c r="AT11" s="22" t="s">
        <v>103</v>
      </c>
      <c r="AU11" s="22" t="s">
        <v>103</v>
      </c>
      <c r="AV11" s="22" t="s">
        <v>103</v>
      </c>
      <c r="AW11" s="22" t="s">
        <v>103</v>
      </c>
      <c r="AX11" s="22" t="s">
        <v>103</v>
      </c>
      <c r="AY11" s="22" t="s">
        <v>103</v>
      </c>
      <c r="AZ11" s="26">
        <v>305</v>
      </c>
      <c r="BA11" s="26">
        <v>384</v>
      </c>
      <c r="BB11" s="26">
        <v>689</v>
      </c>
      <c r="BC11" s="22" t="s">
        <v>417</v>
      </c>
      <c r="BD11" s="22" t="s">
        <v>418</v>
      </c>
      <c r="BE11" s="22" t="s">
        <v>329</v>
      </c>
      <c r="BF11" s="22" t="s">
        <v>419</v>
      </c>
      <c r="BG11" s="22" t="s">
        <v>362</v>
      </c>
      <c r="BH11" s="22" t="s">
        <v>420</v>
      </c>
      <c r="BI11" s="22" t="s">
        <v>46</v>
      </c>
      <c r="BJ11" s="22" t="s">
        <v>45</v>
      </c>
      <c r="BK11" s="22" t="s">
        <v>25</v>
      </c>
      <c r="BL11" s="22" t="s">
        <v>26</v>
      </c>
      <c r="BM11" s="22" t="s">
        <v>26</v>
      </c>
      <c r="BN11" s="22" t="s">
        <v>26</v>
      </c>
      <c r="BO11" s="22" t="s">
        <v>25</v>
      </c>
      <c r="BP11" s="22" t="s">
        <v>26</v>
      </c>
      <c r="BQ11" s="22" t="s">
        <v>12</v>
      </c>
      <c r="BR11" s="22" t="s">
        <v>30</v>
      </c>
      <c r="BS11" s="22" t="s">
        <v>45</v>
      </c>
      <c r="BT11" s="22" t="s">
        <v>156</v>
      </c>
      <c r="BU11" s="22" t="s">
        <v>178</v>
      </c>
      <c r="BV11" s="22" t="s">
        <v>137</v>
      </c>
      <c r="BW11" s="22" t="s">
        <v>330</v>
      </c>
      <c r="BX11" s="22" t="s">
        <v>421</v>
      </c>
      <c r="BY11" s="22" t="s">
        <v>146</v>
      </c>
      <c r="BZ11" s="22" t="s">
        <v>68</v>
      </c>
      <c r="CA11" s="22" t="s">
        <v>385</v>
      </c>
      <c r="CB11" s="22" t="s">
        <v>406</v>
      </c>
      <c r="CC11" s="22" t="s">
        <v>26</v>
      </c>
      <c r="CD11" s="22" t="s">
        <v>26</v>
      </c>
      <c r="CE11" s="22" t="s">
        <v>9</v>
      </c>
      <c r="CF11" s="22" t="s">
        <v>9</v>
      </c>
      <c r="CG11" s="22" t="s">
        <v>26</v>
      </c>
      <c r="CH11" s="22" t="s">
        <v>46</v>
      </c>
      <c r="CI11" s="22">
        <v>15</v>
      </c>
      <c r="CJ11" s="22">
        <v>33</v>
      </c>
      <c r="CK11" s="22" t="s">
        <v>422</v>
      </c>
    </row>
    <row r="12" spans="1:89" x14ac:dyDescent="0.25">
      <c r="A12" s="22" t="s">
        <v>272</v>
      </c>
      <c r="B12" s="22">
        <v>11</v>
      </c>
      <c r="C12" s="22" t="s">
        <v>423</v>
      </c>
      <c r="D12" s="22" t="s">
        <v>385</v>
      </c>
      <c r="E12" s="22" t="s">
        <v>320</v>
      </c>
      <c r="F12" s="22" t="s">
        <v>137</v>
      </c>
      <c r="G12" s="22" t="s">
        <v>137</v>
      </c>
      <c r="H12" s="22" t="s">
        <v>178</v>
      </c>
      <c r="I12" s="22" t="s">
        <v>12</v>
      </c>
      <c r="J12" s="22" t="s">
        <v>181</v>
      </c>
      <c r="K12" s="22" t="s">
        <v>26</v>
      </c>
      <c r="L12" s="22" t="s">
        <v>181</v>
      </c>
      <c r="M12" s="22" t="s">
        <v>8</v>
      </c>
      <c r="N12" s="22" t="s">
        <v>142</v>
      </c>
      <c r="O12" s="22" t="s">
        <v>178</v>
      </c>
      <c r="P12" s="22" t="s">
        <v>10</v>
      </c>
      <c r="Q12" s="22" t="s">
        <v>19</v>
      </c>
      <c r="R12" s="22" t="s">
        <v>8</v>
      </c>
      <c r="S12" s="22" t="s">
        <v>9</v>
      </c>
      <c r="T12" s="22" t="s">
        <v>424</v>
      </c>
      <c r="U12" s="22" t="s">
        <v>34</v>
      </c>
      <c r="V12" s="22" t="s">
        <v>63</v>
      </c>
      <c r="W12" s="22" t="s">
        <v>166</v>
      </c>
      <c r="X12" s="22" t="s">
        <v>67</v>
      </c>
      <c r="Y12" s="22" t="s">
        <v>142</v>
      </c>
      <c r="Z12" s="22" t="s">
        <v>16</v>
      </c>
      <c r="AA12" s="22" t="s">
        <v>8</v>
      </c>
      <c r="AB12" s="22" t="s">
        <v>425</v>
      </c>
      <c r="AC12" s="22" t="s">
        <v>320</v>
      </c>
      <c r="AD12" s="22" t="s">
        <v>426</v>
      </c>
      <c r="AE12" s="22" t="s">
        <v>394</v>
      </c>
      <c r="AF12" s="22" t="s">
        <v>313</v>
      </c>
      <c r="AG12" s="24">
        <v>16705</v>
      </c>
      <c r="AH12" s="24">
        <v>93.848314606741596</v>
      </c>
      <c r="AI12" s="24">
        <v>93.830236292727704</v>
      </c>
      <c r="AJ12" s="25">
        <v>1.0001926704517501</v>
      </c>
      <c r="AK12" s="24">
        <v>17402</v>
      </c>
      <c r="AL12" s="24">
        <v>97.764044943820195</v>
      </c>
      <c r="AM12" s="24">
        <v>94.5144299151181</v>
      </c>
      <c r="AN12" s="25">
        <v>1.03438221054309</v>
      </c>
      <c r="AO12" s="26">
        <v>132</v>
      </c>
      <c r="AP12" s="26">
        <v>75</v>
      </c>
      <c r="AQ12" s="22" t="s">
        <v>103</v>
      </c>
      <c r="AR12" s="22" t="s">
        <v>103</v>
      </c>
      <c r="AS12" s="26">
        <v>12</v>
      </c>
      <c r="AT12" s="22" t="s">
        <v>103</v>
      </c>
      <c r="AU12" s="22" t="s">
        <v>103</v>
      </c>
      <c r="AV12" s="22" t="s">
        <v>103</v>
      </c>
      <c r="AW12" s="22" t="s">
        <v>103</v>
      </c>
      <c r="AX12" s="22" t="s">
        <v>103</v>
      </c>
      <c r="AY12" s="22" t="s">
        <v>103</v>
      </c>
      <c r="AZ12" s="26">
        <v>259</v>
      </c>
      <c r="BA12" s="26">
        <v>312</v>
      </c>
      <c r="BB12" s="26">
        <v>571</v>
      </c>
      <c r="BC12" s="22" t="s">
        <v>307</v>
      </c>
      <c r="BD12" s="22" t="s">
        <v>337</v>
      </c>
      <c r="BE12" s="22" t="s">
        <v>407</v>
      </c>
      <c r="BF12" s="22" t="s">
        <v>323</v>
      </c>
      <c r="BG12" s="22" t="s">
        <v>427</v>
      </c>
      <c r="BH12" s="22" t="s">
        <v>306</v>
      </c>
      <c r="BI12" s="22" t="s">
        <v>26</v>
      </c>
      <c r="BJ12" s="22" t="s">
        <v>26</v>
      </c>
      <c r="BK12" s="22" t="s">
        <v>142</v>
      </c>
      <c r="BL12" s="22" t="s">
        <v>178</v>
      </c>
      <c r="BM12" s="22" t="s">
        <v>26</v>
      </c>
      <c r="BN12" s="22" t="s">
        <v>26</v>
      </c>
      <c r="BO12" s="22" t="s">
        <v>142</v>
      </c>
      <c r="BP12" s="22" t="s">
        <v>9</v>
      </c>
      <c r="BQ12" s="22" t="s">
        <v>137</v>
      </c>
      <c r="BR12" s="22" t="s">
        <v>295</v>
      </c>
      <c r="BS12" s="22" t="s">
        <v>26</v>
      </c>
      <c r="BT12" s="22" t="s">
        <v>26</v>
      </c>
      <c r="BU12" s="22" t="s">
        <v>137</v>
      </c>
      <c r="BV12" s="22" t="s">
        <v>26</v>
      </c>
      <c r="BW12" s="22" t="s">
        <v>428</v>
      </c>
      <c r="BX12" s="22" t="s">
        <v>429</v>
      </c>
      <c r="BY12" s="22" t="s">
        <v>296</v>
      </c>
      <c r="BZ12" s="22" t="s">
        <v>42</v>
      </c>
      <c r="CA12" s="22" t="s">
        <v>296</v>
      </c>
      <c r="CB12" s="22" t="s">
        <v>40</v>
      </c>
      <c r="CC12" s="22" t="s">
        <v>26</v>
      </c>
      <c r="CD12" s="22" t="s">
        <v>26</v>
      </c>
      <c r="CE12" s="22" t="s">
        <v>26</v>
      </c>
      <c r="CF12" s="22" t="s">
        <v>26</v>
      </c>
      <c r="CG12" s="22" t="s">
        <v>26</v>
      </c>
      <c r="CH12" s="22" t="s">
        <v>26</v>
      </c>
      <c r="CI12" s="22">
        <v>23</v>
      </c>
      <c r="CJ12" s="22">
        <v>58</v>
      </c>
      <c r="CK12" s="22" t="s">
        <v>335</v>
      </c>
    </row>
    <row r="13" spans="1:89" x14ac:dyDescent="0.25">
      <c r="A13" s="22" t="s">
        <v>272</v>
      </c>
      <c r="B13" s="22">
        <v>12</v>
      </c>
      <c r="C13" s="22" t="s">
        <v>430</v>
      </c>
      <c r="D13" s="22" t="s">
        <v>71</v>
      </c>
      <c r="E13" s="22" t="s">
        <v>296</v>
      </c>
      <c r="F13" s="22" t="s">
        <v>9</v>
      </c>
      <c r="G13" s="22" t="s">
        <v>25</v>
      </c>
      <c r="H13" s="22" t="s">
        <v>178</v>
      </c>
      <c r="I13" s="22" t="s">
        <v>9</v>
      </c>
      <c r="J13" s="22" t="s">
        <v>178</v>
      </c>
      <c r="K13" s="22" t="s">
        <v>26</v>
      </c>
      <c r="L13" s="22" t="s">
        <v>9</v>
      </c>
      <c r="M13" s="22" t="s">
        <v>8</v>
      </c>
      <c r="N13" s="22" t="s">
        <v>25</v>
      </c>
      <c r="O13" s="22" t="s">
        <v>10</v>
      </c>
      <c r="P13" s="22" t="s">
        <v>9</v>
      </c>
      <c r="Q13" s="22" t="s">
        <v>25</v>
      </c>
      <c r="R13" s="22" t="s">
        <v>16</v>
      </c>
      <c r="S13" s="22" t="s">
        <v>45</v>
      </c>
      <c r="T13" s="22" t="s">
        <v>361</v>
      </c>
      <c r="U13" s="22" t="s">
        <v>14</v>
      </c>
      <c r="V13" s="22" t="s">
        <v>42</v>
      </c>
      <c r="W13" s="22" t="s">
        <v>42</v>
      </c>
      <c r="X13" s="22" t="s">
        <v>25</v>
      </c>
      <c r="Y13" s="22" t="s">
        <v>13</v>
      </c>
      <c r="Z13" s="22" t="s">
        <v>25</v>
      </c>
      <c r="AA13" s="22" t="s">
        <v>10</v>
      </c>
      <c r="AB13" s="22" t="s">
        <v>305</v>
      </c>
      <c r="AC13" s="22" t="s">
        <v>139</v>
      </c>
      <c r="AD13" s="22" t="s">
        <v>420</v>
      </c>
      <c r="AE13" s="22" t="s">
        <v>20</v>
      </c>
      <c r="AF13" s="22" t="s">
        <v>334</v>
      </c>
      <c r="AG13" s="24">
        <v>13059</v>
      </c>
      <c r="AH13" s="24">
        <v>96.022058823529406</v>
      </c>
      <c r="AI13" s="24">
        <v>93.830236292727704</v>
      </c>
      <c r="AJ13" s="25">
        <v>1.0233594480564201</v>
      </c>
      <c r="AK13" s="24">
        <v>12239</v>
      </c>
      <c r="AL13" s="24">
        <v>89.992647058823493</v>
      </c>
      <c r="AM13" s="24">
        <v>94.5144299151181</v>
      </c>
      <c r="AN13" s="25">
        <v>0.95215775135759095</v>
      </c>
      <c r="AO13" s="26">
        <v>84</v>
      </c>
      <c r="AP13" s="26">
        <v>30</v>
      </c>
      <c r="AQ13" s="22" t="s">
        <v>103</v>
      </c>
      <c r="AR13" s="26">
        <v>6</v>
      </c>
      <c r="AS13" s="26">
        <v>14</v>
      </c>
      <c r="AT13" s="22" t="s">
        <v>103</v>
      </c>
      <c r="AU13" s="22" t="s">
        <v>103</v>
      </c>
      <c r="AV13" s="22" t="s">
        <v>103</v>
      </c>
      <c r="AW13" s="22" t="s">
        <v>103</v>
      </c>
      <c r="AX13" s="22" t="s">
        <v>103</v>
      </c>
      <c r="AY13" s="22" t="s">
        <v>103</v>
      </c>
      <c r="AZ13" s="26">
        <v>198</v>
      </c>
      <c r="BA13" s="26">
        <v>240</v>
      </c>
      <c r="BB13" s="26">
        <v>438</v>
      </c>
      <c r="BC13" s="22" t="s">
        <v>431</v>
      </c>
      <c r="BD13" s="22" t="s">
        <v>387</v>
      </c>
      <c r="BE13" s="22" t="s">
        <v>432</v>
      </c>
      <c r="BF13" s="22" t="s">
        <v>433</v>
      </c>
      <c r="BG13" s="22" t="s">
        <v>434</v>
      </c>
      <c r="BH13" s="22" t="s">
        <v>36</v>
      </c>
      <c r="BI13" s="22" t="s">
        <v>26</v>
      </c>
      <c r="BJ13" s="22" t="s">
        <v>9</v>
      </c>
      <c r="BK13" s="22" t="s">
        <v>12</v>
      </c>
      <c r="BL13" s="22" t="s">
        <v>45</v>
      </c>
      <c r="BM13" s="22" t="s">
        <v>26</v>
      </c>
      <c r="BN13" s="22" t="s">
        <v>26</v>
      </c>
      <c r="BO13" s="22" t="s">
        <v>8</v>
      </c>
      <c r="BP13" s="22" t="s">
        <v>26</v>
      </c>
      <c r="BQ13" s="22" t="s">
        <v>178</v>
      </c>
      <c r="BR13" s="22" t="s">
        <v>28</v>
      </c>
      <c r="BS13" s="22" t="s">
        <v>26</v>
      </c>
      <c r="BT13" s="22" t="s">
        <v>26</v>
      </c>
      <c r="BU13" s="22" t="s">
        <v>26</v>
      </c>
      <c r="BV13" s="22" t="s">
        <v>26</v>
      </c>
      <c r="BW13" s="22" t="s">
        <v>435</v>
      </c>
      <c r="BX13" s="22" t="s">
        <v>436</v>
      </c>
      <c r="BY13" s="22" t="s">
        <v>181</v>
      </c>
      <c r="BZ13" s="22" t="s">
        <v>25</v>
      </c>
      <c r="CA13" s="22" t="s">
        <v>14</v>
      </c>
      <c r="CB13" s="22" t="s">
        <v>20</v>
      </c>
      <c r="CC13" s="22" t="s">
        <v>26</v>
      </c>
      <c r="CD13" s="22" t="s">
        <v>26</v>
      </c>
      <c r="CE13" s="22" t="s">
        <v>26</v>
      </c>
      <c r="CF13" s="22" t="s">
        <v>26</v>
      </c>
      <c r="CG13" s="22" t="s">
        <v>26</v>
      </c>
      <c r="CH13" s="22" t="s">
        <v>26</v>
      </c>
      <c r="CI13" s="22">
        <v>35</v>
      </c>
      <c r="CJ13" s="22">
        <v>97</v>
      </c>
      <c r="CK13" s="22" t="s">
        <v>414</v>
      </c>
    </row>
    <row r="14" spans="1:89" x14ac:dyDescent="0.25">
      <c r="A14" s="22" t="s">
        <v>272</v>
      </c>
      <c r="B14" s="22">
        <v>13</v>
      </c>
      <c r="C14" s="22" t="s">
        <v>437</v>
      </c>
      <c r="D14" s="22" t="s">
        <v>67</v>
      </c>
      <c r="E14" s="22" t="s">
        <v>158</v>
      </c>
      <c r="F14" s="22" t="s">
        <v>46</v>
      </c>
      <c r="G14" s="22" t="s">
        <v>25</v>
      </c>
      <c r="H14" s="22" t="s">
        <v>25</v>
      </c>
      <c r="I14" s="22" t="s">
        <v>45</v>
      </c>
      <c r="J14" s="22" t="s">
        <v>26</v>
      </c>
      <c r="K14" s="22" t="s">
        <v>26</v>
      </c>
      <c r="L14" s="22" t="s">
        <v>26</v>
      </c>
      <c r="M14" s="22" t="s">
        <v>45</v>
      </c>
      <c r="N14" s="22" t="s">
        <v>178</v>
      </c>
      <c r="O14" s="22" t="s">
        <v>178</v>
      </c>
      <c r="P14" s="22" t="s">
        <v>45</v>
      </c>
      <c r="Q14" s="22" t="s">
        <v>137</v>
      </c>
      <c r="R14" s="22" t="s">
        <v>178</v>
      </c>
      <c r="S14" s="22" t="s">
        <v>9</v>
      </c>
      <c r="T14" s="22" t="s">
        <v>341</v>
      </c>
      <c r="U14" s="22" t="s">
        <v>8</v>
      </c>
      <c r="V14" s="22" t="s">
        <v>156</v>
      </c>
      <c r="W14" s="22" t="s">
        <v>32</v>
      </c>
      <c r="X14" s="22" t="s">
        <v>45</v>
      </c>
      <c r="Y14" s="22" t="s">
        <v>45</v>
      </c>
      <c r="Z14" s="22" t="s">
        <v>46</v>
      </c>
      <c r="AA14" s="22" t="s">
        <v>45</v>
      </c>
      <c r="AB14" s="22" t="s">
        <v>283</v>
      </c>
      <c r="AC14" s="22" t="s">
        <v>41</v>
      </c>
      <c r="AD14" s="22" t="s">
        <v>340</v>
      </c>
      <c r="AE14" s="22" t="s">
        <v>156</v>
      </c>
      <c r="AF14" s="22" t="s">
        <v>276</v>
      </c>
      <c r="AG14" s="24">
        <v>10302</v>
      </c>
      <c r="AH14" s="24">
        <v>109.595744680851</v>
      </c>
      <c r="AI14" s="24">
        <v>93.830236292727704</v>
      </c>
      <c r="AJ14" s="25">
        <v>1.1680216208657801</v>
      </c>
      <c r="AK14" s="24">
        <v>9502</v>
      </c>
      <c r="AL14" s="24">
        <v>101.08510638297901</v>
      </c>
      <c r="AM14" s="24">
        <v>94.5144299151181</v>
      </c>
      <c r="AN14" s="25">
        <v>1.0695203523288599</v>
      </c>
      <c r="AO14" s="26">
        <v>54</v>
      </c>
      <c r="AP14" s="26">
        <v>16</v>
      </c>
      <c r="AQ14" s="22" t="s">
        <v>103</v>
      </c>
      <c r="AR14" s="26">
        <v>12</v>
      </c>
      <c r="AS14" s="26">
        <v>16</v>
      </c>
      <c r="AT14" s="22" t="s">
        <v>103</v>
      </c>
      <c r="AU14" s="22" t="s">
        <v>103</v>
      </c>
      <c r="AV14" s="22" t="s">
        <v>103</v>
      </c>
      <c r="AW14" s="22" t="s">
        <v>103</v>
      </c>
      <c r="AX14" s="22" t="s">
        <v>103</v>
      </c>
      <c r="AY14" s="22" t="s">
        <v>103</v>
      </c>
      <c r="AZ14" s="26">
        <v>201</v>
      </c>
      <c r="BA14" s="26">
        <v>255</v>
      </c>
      <c r="BB14" s="26">
        <v>456</v>
      </c>
      <c r="BC14" s="22" t="s">
        <v>86</v>
      </c>
      <c r="BD14" s="22" t="s">
        <v>438</v>
      </c>
      <c r="BE14" s="22" t="s">
        <v>439</v>
      </c>
      <c r="BF14" s="22" t="s">
        <v>440</v>
      </c>
      <c r="BG14" s="22" t="s">
        <v>320</v>
      </c>
      <c r="BH14" s="22" t="s">
        <v>28</v>
      </c>
      <c r="BI14" s="22" t="s">
        <v>26</v>
      </c>
      <c r="BJ14" s="22" t="s">
        <v>10</v>
      </c>
      <c r="BK14" s="22" t="s">
        <v>28</v>
      </c>
      <c r="BL14" s="22" t="s">
        <v>9</v>
      </c>
      <c r="BM14" s="22" t="s">
        <v>26</v>
      </c>
      <c r="BN14" s="22" t="s">
        <v>26</v>
      </c>
      <c r="BO14" s="22" t="s">
        <v>12</v>
      </c>
      <c r="BP14" s="22" t="s">
        <v>26</v>
      </c>
      <c r="BQ14" s="22" t="s">
        <v>13</v>
      </c>
      <c r="BR14" s="22" t="s">
        <v>30</v>
      </c>
      <c r="BS14" s="22" t="s">
        <v>26</v>
      </c>
      <c r="BT14" s="22" t="s">
        <v>45</v>
      </c>
      <c r="BU14" s="22" t="s">
        <v>46</v>
      </c>
      <c r="BV14" s="22" t="s">
        <v>9</v>
      </c>
      <c r="BW14" s="22" t="s">
        <v>441</v>
      </c>
      <c r="BX14" s="22" t="s">
        <v>330</v>
      </c>
      <c r="BY14" s="22" t="s">
        <v>142</v>
      </c>
      <c r="BZ14" s="22" t="s">
        <v>16</v>
      </c>
      <c r="CA14" s="22" t="s">
        <v>156</v>
      </c>
      <c r="CB14" s="22" t="s">
        <v>158</v>
      </c>
      <c r="CC14" s="22" t="s">
        <v>46</v>
      </c>
      <c r="CD14" s="22" t="s">
        <v>26</v>
      </c>
      <c r="CE14" s="22" t="s">
        <v>26</v>
      </c>
      <c r="CF14" s="22" t="s">
        <v>26</v>
      </c>
      <c r="CG14" s="22" t="s">
        <v>26</v>
      </c>
      <c r="CH14" s="22" t="s">
        <v>26</v>
      </c>
      <c r="CI14" s="22">
        <v>104</v>
      </c>
      <c r="CJ14" s="22">
        <v>190</v>
      </c>
      <c r="CK14" s="22" t="s">
        <v>402</v>
      </c>
    </row>
    <row r="15" spans="1:89" x14ac:dyDescent="0.25">
      <c r="A15" s="22" t="s">
        <v>272</v>
      </c>
      <c r="B15" s="22">
        <v>14</v>
      </c>
      <c r="C15" s="22" t="s">
        <v>442</v>
      </c>
      <c r="D15" s="22" t="s">
        <v>146</v>
      </c>
      <c r="E15" s="22" t="s">
        <v>41</v>
      </c>
      <c r="F15" s="22" t="s">
        <v>181</v>
      </c>
      <c r="G15" s="22" t="s">
        <v>137</v>
      </c>
      <c r="H15" s="22" t="s">
        <v>45</v>
      </c>
      <c r="I15" s="22" t="s">
        <v>25</v>
      </c>
      <c r="J15" s="22" t="s">
        <v>26</v>
      </c>
      <c r="K15" s="22" t="s">
        <v>26</v>
      </c>
      <c r="L15" s="22" t="s">
        <v>26</v>
      </c>
      <c r="M15" s="22" t="s">
        <v>178</v>
      </c>
      <c r="N15" s="22" t="s">
        <v>25</v>
      </c>
      <c r="O15" s="22" t="s">
        <v>12</v>
      </c>
      <c r="P15" s="22" t="s">
        <v>45</v>
      </c>
      <c r="Q15" s="22" t="s">
        <v>10</v>
      </c>
      <c r="R15" s="22" t="s">
        <v>178</v>
      </c>
      <c r="S15" s="22" t="s">
        <v>25</v>
      </c>
      <c r="T15" s="22" t="s">
        <v>420</v>
      </c>
      <c r="U15" s="22" t="s">
        <v>9</v>
      </c>
      <c r="V15" s="22" t="s">
        <v>17</v>
      </c>
      <c r="W15" s="22" t="s">
        <v>10</v>
      </c>
      <c r="X15" s="22" t="s">
        <v>10</v>
      </c>
      <c r="Y15" s="22" t="s">
        <v>10</v>
      </c>
      <c r="Z15" s="22" t="s">
        <v>25</v>
      </c>
      <c r="AA15" s="22" t="s">
        <v>26</v>
      </c>
      <c r="AB15" s="22" t="s">
        <v>276</v>
      </c>
      <c r="AC15" s="22" t="s">
        <v>41</v>
      </c>
      <c r="AD15" s="22" t="s">
        <v>169</v>
      </c>
      <c r="AE15" s="22" t="s">
        <v>12</v>
      </c>
      <c r="AF15" s="22" t="s">
        <v>65</v>
      </c>
      <c r="AG15" s="24">
        <v>9220</v>
      </c>
      <c r="AH15" s="24">
        <v>99.139784946236603</v>
      </c>
      <c r="AI15" s="24">
        <v>93.830236292727704</v>
      </c>
      <c r="AJ15" s="25">
        <v>1.05658675564819</v>
      </c>
      <c r="AK15" s="24">
        <v>6203</v>
      </c>
      <c r="AL15" s="24">
        <v>66.6989247311828</v>
      </c>
      <c r="AM15" s="24">
        <v>94.5144299151181</v>
      </c>
      <c r="AN15" s="25">
        <v>0.705700968530245</v>
      </c>
      <c r="AO15" s="26">
        <v>37</v>
      </c>
      <c r="AP15" s="26">
        <v>27</v>
      </c>
      <c r="AQ15" s="22" t="s">
        <v>103</v>
      </c>
      <c r="AR15" s="22" t="s">
        <v>103</v>
      </c>
      <c r="AS15" s="26">
        <v>6</v>
      </c>
      <c r="AT15" s="22" t="s">
        <v>103</v>
      </c>
      <c r="AU15" s="22" t="s">
        <v>103</v>
      </c>
      <c r="AV15" s="22" t="s">
        <v>103</v>
      </c>
      <c r="AW15" s="22" t="s">
        <v>103</v>
      </c>
      <c r="AX15" s="22" t="s">
        <v>103</v>
      </c>
      <c r="AY15" s="22" t="s">
        <v>103</v>
      </c>
      <c r="AZ15" s="26">
        <v>179</v>
      </c>
      <c r="BA15" s="26">
        <v>198</v>
      </c>
      <c r="BB15" s="26">
        <v>377</v>
      </c>
      <c r="BC15" s="22" t="s">
        <v>443</v>
      </c>
      <c r="BD15" s="22" t="s">
        <v>421</v>
      </c>
      <c r="BE15" s="22" t="s">
        <v>444</v>
      </c>
      <c r="BF15" s="22" t="s">
        <v>409</v>
      </c>
      <c r="BG15" s="22" t="s">
        <v>295</v>
      </c>
      <c r="BH15" s="22" t="s">
        <v>20</v>
      </c>
      <c r="BI15" s="22" t="s">
        <v>26</v>
      </c>
      <c r="BJ15" s="22" t="s">
        <v>26</v>
      </c>
      <c r="BK15" s="22" t="s">
        <v>9</v>
      </c>
      <c r="BL15" s="22" t="s">
        <v>26</v>
      </c>
      <c r="BM15" s="22" t="s">
        <v>26</v>
      </c>
      <c r="BN15" s="22" t="s">
        <v>26</v>
      </c>
      <c r="BO15" s="22" t="s">
        <v>46</v>
      </c>
      <c r="BP15" s="22" t="s">
        <v>26</v>
      </c>
      <c r="BQ15" s="22" t="s">
        <v>28</v>
      </c>
      <c r="BR15" s="22" t="s">
        <v>32</v>
      </c>
      <c r="BS15" s="22" t="s">
        <v>26</v>
      </c>
      <c r="BT15" s="22" t="s">
        <v>26</v>
      </c>
      <c r="BU15" s="22" t="s">
        <v>25</v>
      </c>
      <c r="BV15" s="22" t="s">
        <v>181</v>
      </c>
      <c r="BW15" s="22" t="s">
        <v>55</v>
      </c>
      <c r="BX15" s="22" t="s">
        <v>175</v>
      </c>
      <c r="BY15" s="22" t="s">
        <v>13</v>
      </c>
      <c r="BZ15" s="22" t="s">
        <v>178</v>
      </c>
      <c r="CA15" s="22" t="s">
        <v>40</v>
      </c>
      <c r="CB15" s="22" t="s">
        <v>156</v>
      </c>
      <c r="CC15" s="22" t="s">
        <v>26</v>
      </c>
      <c r="CD15" s="22" t="s">
        <v>26</v>
      </c>
      <c r="CE15" s="22" t="s">
        <v>46</v>
      </c>
      <c r="CF15" s="22" t="s">
        <v>26</v>
      </c>
      <c r="CG15" s="22" t="s">
        <v>26</v>
      </c>
      <c r="CH15" s="22" t="s">
        <v>46</v>
      </c>
      <c r="CI15" s="22">
        <v>68</v>
      </c>
      <c r="CJ15" s="22">
        <v>129</v>
      </c>
      <c r="CK15" s="22" t="s">
        <v>414</v>
      </c>
    </row>
    <row r="16" spans="1:89" x14ac:dyDescent="0.25">
      <c r="A16" s="22" t="s">
        <v>272</v>
      </c>
      <c r="B16" s="22">
        <v>15</v>
      </c>
      <c r="C16" s="22" t="s">
        <v>445</v>
      </c>
      <c r="D16" s="22" t="s">
        <v>386</v>
      </c>
      <c r="E16" s="22" t="s">
        <v>446</v>
      </c>
      <c r="F16" s="22" t="s">
        <v>23</v>
      </c>
      <c r="G16" s="22" t="s">
        <v>22</v>
      </c>
      <c r="H16" s="22" t="s">
        <v>17</v>
      </c>
      <c r="I16" s="22" t="s">
        <v>34</v>
      </c>
      <c r="J16" s="22" t="s">
        <v>181</v>
      </c>
      <c r="K16" s="22" t="s">
        <v>26</v>
      </c>
      <c r="L16" s="22" t="s">
        <v>9</v>
      </c>
      <c r="M16" s="22" t="s">
        <v>158</v>
      </c>
      <c r="N16" s="22" t="s">
        <v>20</v>
      </c>
      <c r="O16" s="22" t="s">
        <v>71</v>
      </c>
      <c r="P16" s="22" t="s">
        <v>34</v>
      </c>
      <c r="Q16" s="22" t="s">
        <v>41</v>
      </c>
      <c r="R16" s="22" t="s">
        <v>71</v>
      </c>
      <c r="S16" s="22" t="s">
        <v>8</v>
      </c>
      <c r="T16" s="22" t="s">
        <v>447</v>
      </c>
      <c r="U16" s="22" t="s">
        <v>30</v>
      </c>
      <c r="V16" s="22" t="s">
        <v>56</v>
      </c>
      <c r="W16" s="22" t="s">
        <v>278</v>
      </c>
      <c r="X16" s="22" t="s">
        <v>70</v>
      </c>
      <c r="Y16" s="22" t="s">
        <v>33</v>
      </c>
      <c r="Z16" s="22" t="s">
        <v>142</v>
      </c>
      <c r="AA16" s="22" t="s">
        <v>34</v>
      </c>
      <c r="AB16" s="22" t="s">
        <v>448</v>
      </c>
      <c r="AC16" s="22" t="s">
        <v>55</v>
      </c>
      <c r="AD16" s="22" t="s">
        <v>449</v>
      </c>
      <c r="AE16" s="22" t="s">
        <v>312</v>
      </c>
      <c r="AF16" s="22" t="s">
        <v>450</v>
      </c>
      <c r="AG16" s="24">
        <v>27377</v>
      </c>
      <c r="AH16" s="24">
        <v>96.059649122807002</v>
      </c>
      <c r="AI16" s="24">
        <v>93.830236292727704</v>
      </c>
      <c r="AJ16" s="25">
        <v>1.0237600683763</v>
      </c>
      <c r="AK16" s="24">
        <v>25856</v>
      </c>
      <c r="AL16" s="24">
        <v>90.7228070175439</v>
      </c>
      <c r="AM16" s="24">
        <v>94.5144299151181</v>
      </c>
      <c r="AN16" s="25">
        <v>0.95988313212088905</v>
      </c>
      <c r="AO16" s="26">
        <v>187</v>
      </c>
      <c r="AP16" s="26">
        <v>74</v>
      </c>
      <c r="AQ16" s="26">
        <v>15</v>
      </c>
      <c r="AR16" s="26">
        <v>15</v>
      </c>
      <c r="AS16" s="26">
        <v>35</v>
      </c>
      <c r="AT16" s="22" t="s">
        <v>103</v>
      </c>
      <c r="AU16" s="22" t="s">
        <v>103</v>
      </c>
      <c r="AV16" s="22" t="s">
        <v>103</v>
      </c>
      <c r="AW16" s="22" t="s">
        <v>103</v>
      </c>
      <c r="AX16" s="26">
        <v>9</v>
      </c>
      <c r="AY16" s="26">
        <v>30</v>
      </c>
      <c r="AZ16" s="26">
        <v>1510</v>
      </c>
      <c r="BA16" s="26">
        <v>1490</v>
      </c>
      <c r="BB16" s="26">
        <v>3000</v>
      </c>
      <c r="BC16" s="22" t="s">
        <v>451</v>
      </c>
      <c r="BD16" s="22" t="s">
        <v>452</v>
      </c>
      <c r="BE16" s="22" t="s">
        <v>453</v>
      </c>
      <c r="BF16" s="22" t="s">
        <v>454</v>
      </c>
      <c r="BG16" s="22" t="s">
        <v>431</v>
      </c>
      <c r="BH16" s="22" t="s">
        <v>455</v>
      </c>
      <c r="BI16" s="22" t="s">
        <v>13</v>
      </c>
      <c r="BJ16" s="22" t="s">
        <v>13</v>
      </c>
      <c r="BK16" s="22" t="s">
        <v>295</v>
      </c>
      <c r="BL16" s="22" t="s">
        <v>30</v>
      </c>
      <c r="BM16" s="22" t="s">
        <v>26</v>
      </c>
      <c r="BN16" s="22" t="s">
        <v>156</v>
      </c>
      <c r="BO16" s="22" t="s">
        <v>158</v>
      </c>
      <c r="BP16" s="22" t="s">
        <v>45</v>
      </c>
      <c r="BQ16" s="22" t="s">
        <v>456</v>
      </c>
      <c r="BR16" s="22" t="s">
        <v>361</v>
      </c>
      <c r="BS16" s="22" t="s">
        <v>140</v>
      </c>
      <c r="BT16" s="22" t="s">
        <v>277</v>
      </c>
      <c r="BU16" s="22" t="s">
        <v>457</v>
      </c>
      <c r="BV16" s="22" t="s">
        <v>458</v>
      </c>
      <c r="BW16" s="22" t="s">
        <v>324</v>
      </c>
      <c r="BX16" s="22" t="s">
        <v>459</v>
      </c>
      <c r="BY16" s="22" t="s">
        <v>460</v>
      </c>
      <c r="BZ16" s="22" t="s">
        <v>461</v>
      </c>
      <c r="CA16" s="22" t="s">
        <v>462</v>
      </c>
      <c r="CB16" s="22" t="s">
        <v>463</v>
      </c>
      <c r="CC16" s="22" t="s">
        <v>19</v>
      </c>
      <c r="CD16" s="22" t="s">
        <v>158</v>
      </c>
      <c r="CE16" s="22" t="s">
        <v>362</v>
      </c>
      <c r="CF16" s="22" t="s">
        <v>464</v>
      </c>
      <c r="CG16" s="22" t="s">
        <v>278</v>
      </c>
      <c r="CH16" s="22" t="s">
        <v>140</v>
      </c>
      <c r="CI16" s="22">
        <v>285</v>
      </c>
      <c r="CJ16" s="22">
        <v>849</v>
      </c>
      <c r="CK16" s="22" t="s">
        <v>414</v>
      </c>
    </row>
    <row r="17" spans="1:89" x14ac:dyDescent="0.25">
      <c r="A17" s="22" t="s">
        <v>272</v>
      </c>
      <c r="B17" s="22">
        <v>16</v>
      </c>
      <c r="C17" s="22" t="s">
        <v>465</v>
      </c>
      <c r="D17" s="22" t="s">
        <v>296</v>
      </c>
      <c r="E17" s="22" t="s">
        <v>22</v>
      </c>
      <c r="F17" s="22" t="s">
        <v>25</v>
      </c>
      <c r="G17" s="22" t="s">
        <v>25</v>
      </c>
      <c r="H17" s="22" t="s">
        <v>45</v>
      </c>
      <c r="I17" s="22" t="s">
        <v>45</v>
      </c>
      <c r="J17" s="22" t="s">
        <v>26</v>
      </c>
      <c r="K17" s="22" t="s">
        <v>26</v>
      </c>
      <c r="L17" s="22" t="s">
        <v>26</v>
      </c>
      <c r="M17" s="22" t="s">
        <v>26</v>
      </c>
      <c r="N17" s="22" t="s">
        <v>181</v>
      </c>
      <c r="O17" s="22" t="s">
        <v>28</v>
      </c>
      <c r="P17" s="22" t="s">
        <v>26</v>
      </c>
      <c r="Q17" s="22" t="s">
        <v>45</v>
      </c>
      <c r="R17" s="22" t="s">
        <v>16</v>
      </c>
      <c r="S17" s="22" t="s">
        <v>26</v>
      </c>
      <c r="T17" s="22" t="s">
        <v>466</v>
      </c>
      <c r="U17" s="22" t="s">
        <v>181</v>
      </c>
      <c r="V17" s="22" t="s">
        <v>295</v>
      </c>
      <c r="W17" s="22" t="s">
        <v>319</v>
      </c>
      <c r="X17" s="22" t="s">
        <v>16</v>
      </c>
      <c r="Y17" s="22" t="s">
        <v>12</v>
      </c>
      <c r="Z17" s="22" t="s">
        <v>178</v>
      </c>
      <c r="AA17" s="22" t="s">
        <v>13</v>
      </c>
      <c r="AB17" s="22" t="s">
        <v>426</v>
      </c>
      <c r="AC17" s="22" t="s">
        <v>42</v>
      </c>
      <c r="AD17" s="22" t="s">
        <v>340</v>
      </c>
      <c r="AE17" s="22" t="s">
        <v>170</v>
      </c>
      <c r="AF17" s="22" t="s">
        <v>5</v>
      </c>
      <c r="AG17" s="24">
        <v>9242</v>
      </c>
      <c r="AH17" s="24">
        <v>101.56043956044</v>
      </c>
      <c r="AI17" s="24">
        <v>93.830236292727704</v>
      </c>
      <c r="AJ17" s="25">
        <v>1.08238499201468</v>
      </c>
      <c r="AK17" s="24">
        <v>11346</v>
      </c>
      <c r="AL17" s="24">
        <v>124.681318681319</v>
      </c>
      <c r="AM17" s="24">
        <v>94.5144299151181</v>
      </c>
      <c r="AN17" s="25">
        <v>1.3191775985242999</v>
      </c>
      <c r="AO17" s="26">
        <v>78</v>
      </c>
      <c r="AP17" s="26">
        <v>35</v>
      </c>
      <c r="AQ17" s="26">
        <v>6</v>
      </c>
      <c r="AR17" s="26">
        <v>7</v>
      </c>
      <c r="AS17" s="26">
        <v>21</v>
      </c>
      <c r="AT17" s="22" t="s">
        <v>103</v>
      </c>
      <c r="AU17" s="22" t="s">
        <v>103</v>
      </c>
      <c r="AV17" s="22" t="s">
        <v>103</v>
      </c>
      <c r="AW17" s="22" t="s">
        <v>103</v>
      </c>
      <c r="AX17" s="22" t="s">
        <v>103</v>
      </c>
      <c r="AY17" s="26">
        <v>8</v>
      </c>
      <c r="AZ17" s="26">
        <v>401</v>
      </c>
      <c r="BA17" s="26">
        <v>436</v>
      </c>
      <c r="BB17" s="26">
        <v>837</v>
      </c>
      <c r="BC17" s="22" t="s">
        <v>50</v>
      </c>
      <c r="BD17" s="22" t="s">
        <v>357</v>
      </c>
      <c r="BE17" s="22" t="s">
        <v>324</v>
      </c>
      <c r="BF17" s="22" t="s">
        <v>467</v>
      </c>
      <c r="BG17" s="22" t="s">
        <v>56</v>
      </c>
      <c r="BH17" s="22" t="s">
        <v>67</v>
      </c>
      <c r="BI17" s="22" t="s">
        <v>45</v>
      </c>
      <c r="BJ17" s="22" t="s">
        <v>181</v>
      </c>
      <c r="BK17" s="22" t="s">
        <v>156</v>
      </c>
      <c r="BL17" s="22" t="s">
        <v>33</v>
      </c>
      <c r="BM17" s="22" t="s">
        <v>26</v>
      </c>
      <c r="BN17" s="22" t="s">
        <v>13</v>
      </c>
      <c r="BO17" s="22" t="s">
        <v>17</v>
      </c>
      <c r="BP17" s="22" t="s">
        <v>25</v>
      </c>
      <c r="BQ17" s="22" t="s">
        <v>30</v>
      </c>
      <c r="BR17" s="22" t="s">
        <v>68</v>
      </c>
      <c r="BS17" s="22" t="s">
        <v>25</v>
      </c>
      <c r="BT17" s="22" t="s">
        <v>25</v>
      </c>
      <c r="BU17" s="22" t="s">
        <v>178</v>
      </c>
      <c r="BV17" s="22" t="s">
        <v>16</v>
      </c>
      <c r="BW17" s="22" t="s">
        <v>130</v>
      </c>
      <c r="BX17" s="22" t="s">
        <v>468</v>
      </c>
      <c r="BY17" s="22" t="s">
        <v>42</v>
      </c>
      <c r="BZ17" s="22" t="s">
        <v>319</v>
      </c>
      <c r="CA17" s="22" t="s">
        <v>434</v>
      </c>
      <c r="CB17" s="22" t="s">
        <v>311</v>
      </c>
      <c r="CC17" s="22" t="s">
        <v>26</v>
      </c>
      <c r="CD17" s="22" t="s">
        <v>26</v>
      </c>
      <c r="CE17" s="22" t="s">
        <v>181</v>
      </c>
      <c r="CF17" s="22" t="s">
        <v>181</v>
      </c>
      <c r="CG17" s="22" t="s">
        <v>45</v>
      </c>
      <c r="CH17" s="22" t="s">
        <v>26</v>
      </c>
      <c r="CI17" s="22">
        <v>211</v>
      </c>
      <c r="CJ17" s="22">
        <v>365</v>
      </c>
      <c r="CK17" s="22" t="s">
        <v>414</v>
      </c>
    </row>
    <row r="18" spans="1:89" x14ac:dyDescent="0.25">
      <c r="A18" s="22" t="s">
        <v>272</v>
      </c>
      <c r="B18" s="22">
        <v>17</v>
      </c>
      <c r="C18" s="22" t="s">
        <v>469</v>
      </c>
      <c r="D18" s="22" t="s">
        <v>172</v>
      </c>
      <c r="E18" s="22" t="s">
        <v>470</v>
      </c>
      <c r="F18" s="22" t="s">
        <v>19</v>
      </c>
      <c r="G18" s="22" t="s">
        <v>19</v>
      </c>
      <c r="H18" s="22" t="s">
        <v>20</v>
      </c>
      <c r="I18" s="22" t="s">
        <v>10</v>
      </c>
      <c r="J18" s="22" t="s">
        <v>28</v>
      </c>
      <c r="K18" s="22" t="s">
        <v>26</v>
      </c>
      <c r="L18" s="22" t="s">
        <v>178</v>
      </c>
      <c r="M18" s="22" t="s">
        <v>33</v>
      </c>
      <c r="N18" s="22" t="s">
        <v>319</v>
      </c>
      <c r="O18" s="22" t="s">
        <v>296</v>
      </c>
      <c r="P18" s="22" t="s">
        <v>12</v>
      </c>
      <c r="Q18" s="22" t="s">
        <v>22</v>
      </c>
      <c r="R18" s="22" t="s">
        <v>295</v>
      </c>
      <c r="S18" s="22" t="s">
        <v>142</v>
      </c>
      <c r="T18" s="22" t="s">
        <v>380</v>
      </c>
      <c r="U18" s="22" t="s">
        <v>139</v>
      </c>
      <c r="V18" s="22" t="s">
        <v>466</v>
      </c>
      <c r="W18" s="22" t="s">
        <v>434</v>
      </c>
      <c r="X18" s="22" t="s">
        <v>41</v>
      </c>
      <c r="Y18" s="22" t="s">
        <v>19</v>
      </c>
      <c r="Z18" s="22" t="s">
        <v>8</v>
      </c>
      <c r="AA18" s="22" t="s">
        <v>34</v>
      </c>
      <c r="AB18" s="22" t="s">
        <v>471</v>
      </c>
      <c r="AC18" s="22" t="s">
        <v>277</v>
      </c>
      <c r="AD18" s="22" t="s">
        <v>450</v>
      </c>
      <c r="AE18" s="22" t="s">
        <v>277</v>
      </c>
      <c r="AF18" s="22" t="s">
        <v>440</v>
      </c>
      <c r="AG18" s="24">
        <v>29847</v>
      </c>
      <c r="AH18" s="24">
        <v>103.635416666667</v>
      </c>
      <c r="AI18" s="24">
        <v>93.830236292727704</v>
      </c>
      <c r="AJ18" s="25">
        <v>1.10449915465788</v>
      </c>
      <c r="AK18" s="24">
        <v>29972</v>
      </c>
      <c r="AL18" s="24">
        <v>104.069444444444</v>
      </c>
      <c r="AM18" s="24">
        <v>94.5144299151181</v>
      </c>
      <c r="AN18" s="25">
        <v>1.10109582777897</v>
      </c>
      <c r="AO18" s="26">
        <v>211</v>
      </c>
      <c r="AP18" s="26">
        <v>72</v>
      </c>
      <c r="AQ18" s="26">
        <v>5</v>
      </c>
      <c r="AR18" s="26">
        <v>5</v>
      </c>
      <c r="AS18" s="26">
        <v>24</v>
      </c>
      <c r="AT18" s="22" t="s">
        <v>103</v>
      </c>
      <c r="AU18" s="22" t="s">
        <v>103</v>
      </c>
      <c r="AV18" s="22" t="s">
        <v>103</v>
      </c>
      <c r="AW18" s="22" t="s">
        <v>103</v>
      </c>
      <c r="AX18" s="26">
        <v>5</v>
      </c>
      <c r="AY18" s="26">
        <v>15</v>
      </c>
      <c r="AZ18" s="26">
        <v>852</v>
      </c>
      <c r="BA18" s="26">
        <v>734</v>
      </c>
      <c r="BB18" s="26">
        <v>1586</v>
      </c>
      <c r="BC18" s="22" t="s">
        <v>472</v>
      </c>
      <c r="BD18" s="22" t="s">
        <v>473</v>
      </c>
      <c r="BE18" s="22" t="s">
        <v>474</v>
      </c>
      <c r="BF18" s="22" t="s">
        <v>475</v>
      </c>
      <c r="BG18" s="22" t="s">
        <v>476</v>
      </c>
      <c r="BH18" s="22" t="s">
        <v>306</v>
      </c>
      <c r="BI18" s="22" t="s">
        <v>46</v>
      </c>
      <c r="BJ18" s="22" t="s">
        <v>46</v>
      </c>
      <c r="BK18" s="22" t="s">
        <v>156</v>
      </c>
      <c r="BL18" s="22" t="s">
        <v>137</v>
      </c>
      <c r="BM18" s="22" t="s">
        <v>9</v>
      </c>
      <c r="BN18" s="22" t="s">
        <v>137</v>
      </c>
      <c r="BO18" s="22" t="s">
        <v>34</v>
      </c>
      <c r="BP18" s="22" t="s">
        <v>26</v>
      </c>
      <c r="BQ18" s="22" t="s">
        <v>367</v>
      </c>
      <c r="BR18" s="22" t="s">
        <v>404</v>
      </c>
      <c r="BS18" s="22" t="s">
        <v>38</v>
      </c>
      <c r="BT18" s="22" t="s">
        <v>23</v>
      </c>
      <c r="BU18" s="22" t="s">
        <v>170</v>
      </c>
      <c r="BV18" s="22" t="s">
        <v>166</v>
      </c>
      <c r="BW18" s="22" t="s">
        <v>477</v>
      </c>
      <c r="BX18" s="22" t="s">
        <v>478</v>
      </c>
      <c r="BY18" s="22" t="s">
        <v>278</v>
      </c>
      <c r="BZ18" s="22" t="s">
        <v>147</v>
      </c>
      <c r="CA18" s="22" t="s">
        <v>410</v>
      </c>
      <c r="CB18" s="22" t="s">
        <v>87</v>
      </c>
      <c r="CC18" s="22" t="s">
        <v>16</v>
      </c>
      <c r="CD18" s="22" t="s">
        <v>8</v>
      </c>
      <c r="CE18" s="22" t="s">
        <v>170</v>
      </c>
      <c r="CF18" s="22" t="s">
        <v>146</v>
      </c>
      <c r="CG18" s="22" t="s">
        <v>38</v>
      </c>
      <c r="CH18" s="22" t="s">
        <v>19</v>
      </c>
      <c r="CI18" s="22">
        <v>147</v>
      </c>
      <c r="CJ18" s="22">
        <v>605</v>
      </c>
      <c r="CK18" s="22" t="s">
        <v>414</v>
      </c>
    </row>
    <row r="19" spans="1:89" x14ac:dyDescent="0.25">
      <c r="A19" s="22" t="s">
        <v>272</v>
      </c>
      <c r="B19" s="22">
        <v>18</v>
      </c>
      <c r="C19" s="22" t="s">
        <v>479</v>
      </c>
      <c r="D19" s="22" t="s">
        <v>311</v>
      </c>
      <c r="E19" s="22" t="s">
        <v>167</v>
      </c>
      <c r="F19" s="22" t="s">
        <v>9</v>
      </c>
      <c r="G19" s="22" t="s">
        <v>8</v>
      </c>
      <c r="H19" s="22" t="s">
        <v>12</v>
      </c>
      <c r="I19" s="22" t="s">
        <v>10</v>
      </c>
      <c r="J19" s="22" t="s">
        <v>137</v>
      </c>
      <c r="K19" s="22" t="s">
        <v>26</v>
      </c>
      <c r="L19" s="22" t="s">
        <v>25</v>
      </c>
      <c r="M19" s="22" t="s">
        <v>13</v>
      </c>
      <c r="N19" s="22" t="s">
        <v>181</v>
      </c>
      <c r="O19" s="22" t="s">
        <v>17</v>
      </c>
      <c r="P19" s="22" t="s">
        <v>10</v>
      </c>
      <c r="Q19" s="22" t="s">
        <v>46</v>
      </c>
      <c r="R19" s="22" t="s">
        <v>36</v>
      </c>
      <c r="S19" s="22" t="s">
        <v>45</v>
      </c>
      <c r="T19" s="22" t="s">
        <v>85</v>
      </c>
      <c r="U19" s="22" t="s">
        <v>42</v>
      </c>
      <c r="V19" s="22" t="s">
        <v>65</v>
      </c>
      <c r="W19" s="22" t="s">
        <v>65</v>
      </c>
      <c r="X19" s="22" t="s">
        <v>146</v>
      </c>
      <c r="Y19" s="22" t="s">
        <v>23</v>
      </c>
      <c r="Z19" s="22" t="s">
        <v>13</v>
      </c>
      <c r="AA19" s="22" t="s">
        <v>30</v>
      </c>
      <c r="AB19" s="22" t="s">
        <v>433</v>
      </c>
      <c r="AC19" s="22" t="s">
        <v>140</v>
      </c>
      <c r="AD19" s="22" t="s">
        <v>2</v>
      </c>
      <c r="AE19" s="22" t="s">
        <v>283</v>
      </c>
      <c r="AF19" s="22" t="s">
        <v>480</v>
      </c>
      <c r="AG19" s="24">
        <v>16823</v>
      </c>
      <c r="AH19" s="24">
        <v>92.434065934065899</v>
      </c>
      <c r="AI19" s="24">
        <v>93.830236292727704</v>
      </c>
      <c r="AJ19" s="25">
        <v>0.98512025106378198</v>
      </c>
      <c r="AK19" s="24">
        <v>22667</v>
      </c>
      <c r="AL19" s="24">
        <v>124.543956043956</v>
      </c>
      <c r="AM19" s="24">
        <v>94.5144299151181</v>
      </c>
      <c r="AN19" s="25">
        <v>1.31772424756523</v>
      </c>
      <c r="AO19" s="26">
        <v>150</v>
      </c>
      <c r="AP19" s="26">
        <v>78</v>
      </c>
      <c r="AQ19" s="22" t="s">
        <v>103</v>
      </c>
      <c r="AR19" s="22" t="s">
        <v>103</v>
      </c>
      <c r="AS19" s="26">
        <v>28</v>
      </c>
      <c r="AT19" s="22" t="s">
        <v>103</v>
      </c>
      <c r="AU19" s="22" t="s">
        <v>103</v>
      </c>
      <c r="AV19" s="22" t="s">
        <v>103</v>
      </c>
      <c r="AW19" s="22" t="s">
        <v>103</v>
      </c>
      <c r="AX19" s="22" t="s">
        <v>103</v>
      </c>
      <c r="AY19" s="22" t="s">
        <v>103</v>
      </c>
      <c r="AZ19" s="26">
        <v>364</v>
      </c>
      <c r="BA19" s="26">
        <v>411</v>
      </c>
      <c r="BB19" s="26">
        <v>775</v>
      </c>
      <c r="BC19" s="22" t="s">
        <v>481</v>
      </c>
      <c r="BD19" s="22" t="s">
        <v>482</v>
      </c>
      <c r="BE19" s="22" t="s">
        <v>483</v>
      </c>
      <c r="BF19" s="22" t="s">
        <v>484</v>
      </c>
      <c r="BG19" s="22" t="s">
        <v>428</v>
      </c>
      <c r="BH19" s="22" t="s">
        <v>406</v>
      </c>
      <c r="BI19" s="22" t="s">
        <v>26</v>
      </c>
      <c r="BJ19" s="22" t="s">
        <v>45</v>
      </c>
      <c r="BK19" s="22" t="s">
        <v>38</v>
      </c>
      <c r="BL19" s="22" t="s">
        <v>28</v>
      </c>
      <c r="BM19" s="22" t="s">
        <v>26</v>
      </c>
      <c r="BN19" s="22" t="s">
        <v>25</v>
      </c>
      <c r="BO19" s="22" t="s">
        <v>38</v>
      </c>
      <c r="BP19" s="22" t="s">
        <v>25</v>
      </c>
      <c r="BQ19" s="22" t="s">
        <v>10</v>
      </c>
      <c r="BR19" s="22" t="s">
        <v>151</v>
      </c>
      <c r="BS19" s="22" t="s">
        <v>26</v>
      </c>
      <c r="BT19" s="22" t="s">
        <v>13</v>
      </c>
      <c r="BU19" s="22" t="s">
        <v>10</v>
      </c>
      <c r="BV19" s="22" t="s">
        <v>8</v>
      </c>
      <c r="BW19" s="22" t="s">
        <v>485</v>
      </c>
      <c r="BX19" s="22" t="s">
        <v>486</v>
      </c>
      <c r="BY19" s="22" t="s">
        <v>319</v>
      </c>
      <c r="BZ19" s="22" t="s">
        <v>156</v>
      </c>
      <c r="CA19" s="22" t="s">
        <v>312</v>
      </c>
      <c r="CB19" s="22" t="s">
        <v>367</v>
      </c>
      <c r="CC19" s="22" t="s">
        <v>26</v>
      </c>
      <c r="CD19" s="22" t="s">
        <v>26</v>
      </c>
      <c r="CE19" s="22" t="s">
        <v>26</v>
      </c>
      <c r="CF19" s="22" t="s">
        <v>26</v>
      </c>
      <c r="CG19" s="22" t="s">
        <v>26</v>
      </c>
      <c r="CH19" s="22" t="s">
        <v>26</v>
      </c>
      <c r="CI19" s="22">
        <v>48</v>
      </c>
      <c r="CJ19" s="22">
        <v>112</v>
      </c>
      <c r="CK19" s="22" t="s">
        <v>402</v>
      </c>
    </row>
    <row r="20" spans="1:89" x14ac:dyDescent="0.25">
      <c r="A20" s="22" t="s">
        <v>272</v>
      </c>
      <c r="B20" s="22">
        <v>19</v>
      </c>
      <c r="C20" s="22" t="s">
        <v>487</v>
      </c>
      <c r="D20" s="22" t="s">
        <v>488</v>
      </c>
      <c r="E20" s="22" t="s">
        <v>374</v>
      </c>
      <c r="F20" s="22" t="s">
        <v>283</v>
      </c>
      <c r="G20" s="22" t="s">
        <v>58</v>
      </c>
      <c r="H20" s="22" t="s">
        <v>446</v>
      </c>
      <c r="I20" s="22" t="s">
        <v>404</v>
      </c>
      <c r="J20" s="22" t="s">
        <v>169</v>
      </c>
      <c r="K20" s="22" t="s">
        <v>137</v>
      </c>
      <c r="L20" s="22" t="s">
        <v>147</v>
      </c>
      <c r="M20" s="22" t="s">
        <v>464</v>
      </c>
      <c r="N20" s="22" t="s">
        <v>489</v>
      </c>
      <c r="O20" s="22" t="s">
        <v>490</v>
      </c>
      <c r="P20" s="22" t="s">
        <v>276</v>
      </c>
      <c r="Q20" s="22" t="s">
        <v>79</v>
      </c>
      <c r="R20" s="22" t="s">
        <v>318</v>
      </c>
      <c r="S20" s="22" t="s">
        <v>277</v>
      </c>
      <c r="T20" s="22" t="s">
        <v>491</v>
      </c>
      <c r="U20" s="22" t="s">
        <v>480</v>
      </c>
      <c r="V20" s="22" t="s">
        <v>366</v>
      </c>
      <c r="W20" s="22" t="s">
        <v>492</v>
      </c>
      <c r="X20" s="22" t="s">
        <v>281</v>
      </c>
      <c r="Y20" s="22" t="s">
        <v>404</v>
      </c>
      <c r="Z20" s="22" t="s">
        <v>306</v>
      </c>
      <c r="AA20" s="22" t="s">
        <v>455</v>
      </c>
      <c r="AB20" s="22" t="s">
        <v>493</v>
      </c>
      <c r="AC20" s="22" t="s">
        <v>494</v>
      </c>
      <c r="AD20" s="22" t="s">
        <v>495</v>
      </c>
      <c r="AE20" s="22" t="s">
        <v>489</v>
      </c>
      <c r="AF20" s="22" t="s">
        <v>496</v>
      </c>
      <c r="AG20" s="24">
        <v>134655</v>
      </c>
      <c r="AH20" s="24">
        <v>109.03238866396801</v>
      </c>
      <c r="AI20" s="24">
        <v>93.830236292727704</v>
      </c>
      <c r="AJ20" s="25">
        <v>1.1620176285585899</v>
      </c>
      <c r="AK20" s="24">
        <v>126527</v>
      </c>
      <c r="AL20" s="24">
        <v>102.451012145749</v>
      </c>
      <c r="AM20" s="24">
        <v>94.5144299151181</v>
      </c>
      <c r="AN20" s="25">
        <v>1.08397217480715</v>
      </c>
      <c r="AO20" s="26">
        <v>910</v>
      </c>
      <c r="AP20" s="26">
        <v>274</v>
      </c>
      <c r="AQ20" s="26">
        <v>68</v>
      </c>
      <c r="AR20" s="26">
        <v>137</v>
      </c>
      <c r="AS20" s="26">
        <v>381</v>
      </c>
      <c r="AT20" s="22" t="s">
        <v>103</v>
      </c>
      <c r="AU20" s="22" t="s">
        <v>103</v>
      </c>
      <c r="AV20" s="22" t="s">
        <v>103</v>
      </c>
      <c r="AW20" s="22" t="s">
        <v>103</v>
      </c>
      <c r="AX20" s="26">
        <v>27</v>
      </c>
      <c r="AY20" s="26">
        <v>89</v>
      </c>
      <c r="AZ20" s="26">
        <v>5147</v>
      </c>
      <c r="BA20" s="26">
        <v>4878</v>
      </c>
      <c r="BB20" s="26">
        <v>10025</v>
      </c>
      <c r="BC20" s="22" t="s">
        <v>497</v>
      </c>
      <c r="BD20" s="22" t="s">
        <v>498</v>
      </c>
      <c r="BE20" s="22" t="s">
        <v>499</v>
      </c>
      <c r="BF20" s="22" t="s">
        <v>500</v>
      </c>
      <c r="BG20" s="22" t="s">
        <v>501</v>
      </c>
      <c r="BH20" s="22" t="s">
        <v>417</v>
      </c>
      <c r="BI20" s="22" t="s">
        <v>311</v>
      </c>
      <c r="BJ20" s="22" t="s">
        <v>361</v>
      </c>
      <c r="BK20" s="22" t="s">
        <v>502</v>
      </c>
      <c r="BL20" s="22" t="s">
        <v>503</v>
      </c>
      <c r="BM20" s="22" t="s">
        <v>62</v>
      </c>
      <c r="BN20" s="22" t="s">
        <v>480</v>
      </c>
      <c r="BO20" s="22" t="s">
        <v>504</v>
      </c>
      <c r="BP20" s="22" t="s">
        <v>340</v>
      </c>
      <c r="BQ20" s="22" t="s">
        <v>91</v>
      </c>
      <c r="BR20" s="22" t="s">
        <v>505</v>
      </c>
      <c r="BS20" s="22" t="s">
        <v>506</v>
      </c>
      <c r="BT20" s="22" t="s">
        <v>507</v>
      </c>
      <c r="BU20" s="22" t="s">
        <v>508</v>
      </c>
      <c r="BV20" s="22" t="s">
        <v>419</v>
      </c>
      <c r="BW20" s="22" t="s">
        <v>509</v>
      </c>
      <c r="BX20" s="22" t="s">
        <v>510</v>
      </c>
      <c r="BY20" s="22" t="s">
        <v>511</v>
      </c>
      <c r="BZ20" s="22" t="s">
        <v>512</v>
      </c>
      <c r="CA20" s="22" t="s">
        <v>513</v>
      </c>
      <c r="CB20" s="22" t="s">
        <v>514</v>
      </c>
      <c r="CC20" s="22" t="s">
        <v>391</v>
      </c>
      <c r="CD20" s="22" t="s">
        <v>61</v>
      </c>
      <c r="CE20" s="22" t="s">
        <v>380</v>
      </c>
      <c r="CF20" s="22" t="s">
        <v>468</v>
      </c>
      <c r="CG20" s="22" t="s">
        <v>515</v>
      </c>
      <c r="CH20" s="22" t="s">
        <v>436</v>
      </c>
      <c r="CI20" s="22">
        <v>1620</v>
      </c>
      <c r="CJ20" s="22">
        <v>3560</v>
      </c>
      <c r="CK20" s="22" t="s">
        <v>414</v>
      </c>
    </row>
    <row r="21" spans="1:89" x14ac:dyDescent="0.25">
      <c r="A21" s="22" t="s">
        <v>272</v>
      </c>
      <c r="B21" s="22">
        <v>20</v>
      </c>
      <c r="C21" s="22" t="s">
        <v>516</v>
      </c>
      <c r="D21" s="22" t="s">
        <v>20</v>
      </c>
      <c r="E21" s="22" t="s">
        <v>17</v>
      </c>
      <c r="F21" s="22" t="s">
        <v>26</v>
      </c>
      <c r="G21" s="22" t="s">
        <v>46</v>
      </c>
      <c r="H21" s="22" t="s">
        <v>9</v>
      </c>
      <c r="I21" s="22" t="s">
        <v>26</v>
      </c>
      <c r="J21" s="22" t="s">
        <v>46</v>
      </c>
      <c r="K21" s="22" t="s">
        <v>26</v>
      </c>
      <c r="L21" s="22" t="s">
        <v>45</v>
      </c>
      <c r="M21" s="22" t="s">
        <v>26</v>
      </c>
      <c r="N21" s="22" t="s">
        <v>46</v>
      </c>
      <c r="O21" s="22" t="s">
        <v>46</v>
      </c>
      <c r="P21" s="22" t="s">
        <v>26</v>
      </c>
      <c r="Q21" s="22" t="s">
        <v>9</v>
      </c>
      <c r="R21" s="22" t="s">
        <v>45</v>
      </c>
      <c r="S21" s="22" t="s">
        <v>26</v>
      </c>
      <c r="T21" s="22" t="s">
        <v>385</v>
      </c>
      <c r="U21" s="22" t="s">
        <v>12</v>
      </c>
      <c r="V21" s="22" t="s">
        <v>16</v>
      </c>
      <c r="W21" s="22" t="s">
        <v>23</v>
      </c>
      <c r="X21" s="22" t="s">
        <v>45</v>
      </c>
      <c r="Y21" s="22" t="s">
        <v>26</v>
      </c>
      <c r="Z21" s="22" t="s">
        <v>9</v>
      </c>
      <c r="AA21" s="22" t="s">
        <v>45</v>
      </c>
      <c r="AB21" s="22" t="s">
        <v>382</v>
      </c>
      <c r="AC21" s="22" t="s">
        <v>158</v>
      </c>
      <c r="AD21" s="22" t="s">
        <v>158</v>
      </c>
      <c r="AE21" s="22" t="s">
        <v>68</v>
      </c>
      <c r="AF21" s="22" t="s">
        <v>311</v>
      </c>
      <c r="AG21" s="24">
        <v>6945</v>
      </c>
      <c r="AH21" s="24">
        <v>108.515625</v>
      </c>
      <c r="AI21" s="24">
        <v>93.830236292727704</v>
      </c>
      <c r="AJ21" s="25">
        <v>1.15651019636631</v>
      </c>
      <c r="AK21" s="24">
        <v>9137</v>
      </c>
      <c r="AL21" s="24">
        <v>142.765625</v>
      </c>
      <c r="AM21" s="24">
        <v>94.5144299151181</v>
      </c>
      <c r="AN21" s="25">
        <v>1.51051670235133</v>
      </c>
      <c r="AO21" s="26">
        <v>63</v>
      </c>
      <c r="AP21" s="26">
        <v>14</v>
      </c>
      <c r="AQ21" s="26">
        <v>10</v>
      </c>
      <c r="AR21" s="26">
        <v>25</v>
      </c>
      <c r="AS21" s="26">
        <v>25</v>
      </c>
      <c r="AT21" s="22" t="s">
        <v>103</v>
      </c>
      <c r="AU21" s="22" t="s">
        <v>103</v>
      </c>
      <c r="AV21" s="22" t="s">
        <v>103</v>
      </c>
      <c r="AW21" s="22" t="s">
        <v>103</v>
      </c>
      <c r="AX21" s="22" t="s">
        <v>103</v>
      </c>
      <c r="AY21" s="22" t="s">
        <v>103</v>
      </c>
      <c r="AZ21" s="26">
        <v>271</v>
      </c>
      <c r="BA21" s="26">
        <v>299</v>
      </c>
      <c r="BB21" s="26">
        <v>570</v>
      </c>
      <c r="BC21" s="22" t="s">
        <v>507</v>
      </c>
      <c r="BD21" s="22" t="s">
        <v>309</v>
      </c>
      <c r="BE21" s="22" t="s">
        <v>517</v>
      </c>
      <c r="BF21" s="22" t="s">
        <v>329</v>
      </c>
      <c r="BG21" s="22" t="s">
        <v>394</v>
      </c>
      <c r="BH21" s="22" t="s">
        <v>12</v>
      </c>
      <c r="BI21" s="22" t="s">
        <v>8</v>
      </c>
      <c r="BJ21" s="22" t="s">
        <v>32</v>
      </c>
      <c r="BK21" s="22" t="s">
        <v>32</v>
      </c>
      <c r="BL21" s="22" t="s">
        <v>19</v>
      </c>
      <c r="BM21" s="22" t="s">
        <v>26</v>
      </c>
      <c r="BN21" s="22" t="s">
        <v>142</v>
      </c>
      <c r="BO21" s="22" t="s">
        <v>19</v>
      </c>
      <c r="BP21" s="22" t="s">
        <v>46</v>
      </c>
      <c r="BQ21" s="22" t="s">
        <v>137</v>
      </c>
      <c r="BR21" s="22" t="s">
        <v>20</v>
      </c>
      <c r="BS21" s="22" t="s">
        <v>26</v>
      </c>
      <c r="BT21" s="22" t="s">
        <v>45</v>
      </c>
      <c r="BU21" s="22" t="s">
        <v>13</v>
      </c>
      <c r="BV21" s="22" t="s">
        <v>137</v>
      </c>
      <c r="BW21" s="22" t="s">
        <v>518</v>
      </c>
      <c r="BX21" s="22" t="s">
        <v>392</v>
      </c>
      <c r="BY21" s="22" t="s">
        <v>28</v>
      </c>
      <c r="BZ21" s="22" t="s">
        <v>12</v>
      </c>
      <c r="CA21" s="22" t="s">
        <v>401</v>
      </c>
      <c r="CB21" s="22" t="s">
        <v>296</v>
      </c>
      <c r="CC21" s="22" t="s">
        <v>26</v>
      </c>
      <c r="CD21" s="22" t="s">
        <v>26</v>
      </c>
      <c r="CE21" s="22" t="s">
        <v>25</v>
      </c>
      <c r="CF21" s="22" t="s">
        <v>26</v>
      </c>
      <c r="CG21" s="22" t="s">
        <v>26</v>
      </c>
      <c r="CH21" s="22" t="s">
        <v>26</v>
      </c>
      <c r="CI21" s="22">
        <v>85</v>
      </c>
      <c r="CJ21" s="22">
        <v>162</v>
      </c>
      <c r="CK21" s="22" t="s">
        <v>414</v>
      </c>
    </row>
    <row r="22" spans="1:89" x14ac:dyDescent="0.25">
      <c r="A22" s="22" t="s">
        <v>272</v>
      </c>
      <c r="B22" s="22">
        <v>21</v>
      </c>
      <c r="C22" s="22" t="s">
        <v>519</v>
      </c>
      <c r="D22" s="22" t="s">
        <v>320</v>
      </c>
      <c r="E22" s="22" t="s">
        <v>166</v>
      </c>
      <c r="F22" s="22" t="s">
        <v>46</v>
      </c>
      <c r="G22" s="22" t="s">
        <v>45</v>
      </c>
      <c r="H22" s="22" t="s">
        <v>137</v>
      </c>
      <c r="I22" s="22" t="s">
        <v>9</v>
      </c>
      <c r="J22" s="22" t="s">
        <v>16</v>
      </c>
      <c r="K22" s="22" t="s">
        <v>26</v>
      </c>
      <c r="L22" s="22" t="s">
        <v>25</v>
      </c>
      <c r="M22" s="22" t="s">
        <v>178</v>
      </c>
      <c r="N22" s="22" t="s">
        <v>12</v>
      </c>
      <c r="O22" s="22" t="s">
        <v>10</v>
      </c>
      <c r="P22" s="22" t="s">
        <v>10</v>
      </c>
      <c r="Q22" s="22" t="s">
        <v>13</v>
      </c>
      <c r="R22" s="22" t="s">
        <v>13</v>
      </c>
      <c r="S22" s="22" t="s">
        <v>26</v>
      </c>
      <c r="T22" s="22" t="s">
        <v>85</v>
      </c>
      <c r="U22" s="22" t="s">
        <v>19</v>
      </c>
      <c r="V22" s="22" t="s">
        <v>146</v>
      </c>
      <c r="W22" s="22" t="s">
        <v>296</v>
      </c>
      <c r="X22" s="22" t="s">
        <v>167</v>
      </c>
      <c r="Y22" s="22" t="s">
        <v>36</v>
      </c>
      <c r="Z22" s="22" t="s">
        <v>36</v>
      </c>
      <c r="AA22" s="22" t="s">
        <v>42</v>
      </c>
      <c r="AB22" s="22" t="s">
        <v>129</v>
      </c>
      <c r="AC22" s="22" t="s">
        <v>41</v>
      </c>
      <c r="AD22" s="22" t="s">
        <v>520</v>
      </c>
      <c r="AE22" s="22" t="s">
        <v>320</v>
      </c>
      <c r="AF22" s="22" t="s">
        <v>85</v>
      </c>
      <c r="AG22" s="24">
        <v>13711</v>
      </c>
      <c r="AH22" s="24">
        <v>75.335164835164804</v>
      </c>
      <c r="AI22" s="24">
        <v>93.830236292727704</v>
      </c>
      <c r="AJ22" s="25">
        <v>0.80288793689208304</v>
      </c>
      <c r="AK22" s="24">
        <v>16950</v>
      </c>
      <c r="AL22" s="24">
        <v>93.131868131868103</v>
      </c>
      <c r="AM22" s="24">
        <v>94.5144299151181</v>
      </c>
      <c r="AN22" s="25">
        <v>0.98537195024620405</v>
      </c>
      <c r="AO22" s="26">
        <v>98</v>
      </c>
      <c r="AP22" s="26">
        <v>109</v>
      </c>
      <c r="AQ22" s="22" t="s">
        <v>103</v>
      </c>
      <c r="AR22" s="22" t="s">
        <v>103</v>
      </c>
      <c r="AS22" s="22" t="s">
        <v>103</v>
      </c>
      <c r="AT22" s="22" t="s">
        <v>103</v>
      </c>
      <c r="AU22" s="22" t="s">
        <v>103</v>
      </c>
      <c r="AV22" s="22" t="s">
        <v>103</v>
      </c>
      <c r="AW22" s="22" t="s">
        <v>103</v>
      </c>
      <c r="AX22" s="22" t="s">
        <v>103</v>
      </c>
      <c r="AY22" s="22" t="s">
        <v>103</v>
      </c>
      <c r="AZ22" s="26">
        <v>251</v>
      </c>
      <c r="BA22" s="26">
        <v>286</v>
      </c>
      <c r="BB22" s="26">
        <v>537</v>
      </c>
      <c r="BC22" s="22" t="s">
        <v>378</v>
      </c>
      <c r="BD22" s="22" t="s">
        <v>521</v>
      </c>
      <c r="BE22" s="22" t="s">
        <v>522</v>
      </c>
      <c r="BF22" s="22" t="s">
        <v>523</v>
      </c>
      <c r="BG22" s="22" t="s">
        <v>58</v>
      </c>
      <c r="BH22" s="22" t="s">
        <v>173</v>
      </c>
      <c r="BI22" s="22" t="s">
        <v>26</v>
      </c>
      <c r="BJ22" s="22" t="s">
        <v>26</v>
      </c>
      <c r="BK22" s="22" t="s">
        <v>26</v>
      </c>
      <c r="BL22" s="22" t="s">
        <v>26</v>
      </c>
      <c r="BM22" s="22" t="s">
        <v>26</v>
      </c>
      <c r="BN22" s="22" t="s">
        <v>26</v>
      </c>
      <c r="BO22" s="22" t="s">
        <v>26</v>
      </c>
      <c r="BP22" s="22" t="s">
        <v>26</v>
      </c>
      <c r="BQ22" s="22" t="s">
        <v>181</v>
      </c>
      <c r="BR22" s="22" t="s">
        <v>16</v>
      </c>
      <c r="BS22" s="22" t="s">
        <v>26</v>
      </c>
      <c r="BT22" s="22" t="s">
        <v>9</v>
      </c>
      <c r="BU22" s="22" t="s">
        <v>45</v>
      </c>
      <c r="BV22" s="22" t="s">
        <v>26</v>
      </c>
      <c r="BW22" s="22" t="s">
        <v>460</v>
      </c>
      <c r="BX22" s="22" t="s">
        <v>444</v>
      </c>
      <c r="BY22" s="22" t="s">
        <v>36</v>
      </c>
      <c r="BZ22" s="22" t="s">
        <v>42</v>
      </c>
      <c r="CA22" s="22" t="s">
        <v>152</v>
      </c>
      <c r="CB22" s="22" t="s">
        <v>41</v>
      </c>
      <c r="CC22" s="22" t="s">
        <v>26</v>
      </c>
      <c r="CD22" s="22" t="s">
        <v>26</v>
      </c>
      <c r="CE22" s="22" t="s">
        <v>26</v>
      </c>
      <c r="CF22" s="22" t="s">
        <v>26</v>
      </c>
      <c r="CG22" s="22" t="s">
        <v>26</v>
      </c>
      <c r="CH22" s="22" t="s">
        <v>26</v>
      </c>
      <c r="CI22" s="22">
        <v>52</v>
      </c>
      <c r="CJ22" s="22">
        <v>121</v>
      </c>
      <c r="CK22" s="22" t="s">
        <v>402</v>
      </c>
    </row>
    <row r="23" spans="1:89" x14ac:dyDescent="0.25">
      <c r="A23" s="22" t="s">
        <v>272</v>
      </c>
      <c r="B23" s="22">
        <v>22</v>
      </c>
      <c r="C23" s="22" t="s">
        <v>524</v>
      </c>
      <c r="D23" s="22" t="s">
        <v>385</v>
      </c>
      <c r="E23" s="22" t="s">
        <v>401</v>
      </c>
      <c r="F23" s="22" t="s">
        <v>26</v>
      </c>
      <c r="G23" s="22" t="s">
        <v>137</v>
      </c>
      <c r="H23" s="22" t="s">
        <v>45</v>
      </c>
      <c r="I23" s="22" t="s">
        <v>8</v>
      </c>
      <c r="J23" s="22" t="s">
        <v>14</v>
      </c>
      <c r="K23" s="22" t="s">
        <v>26</v>
      </c>
      <c r="L23" s="22" t="s">
        <v>137</v>
      </c>
      <c r="M23" s="22" t="s">
        <v>10</v>
      </c>
      <c r="N23" s="22" t="s">
        <v>137</v>
      </c>
      <c r="O23" s="22" t="s">
        <v>14</v>
      </c>
      <c r="P23" s="22" t="s">
        <v>10</v>
      </c>
      <c r="Q23" s="22" t="s">
        <v>34</v>
      </c>
      <c r="R23" s="22" t="s">
        <v>16</v>
      </c>
      <c r="S23" s="22" t="s">
        <v>26</v>
      </c>
      <c r="T23" s="22" t="s">
        <v>525</v>
      </c>
      <c r="U23" s="22" t="s">
        <v>14</v>
      </c>
      <c r="V23" s="22" t="s">
        <v>63</v>
      </c>
      <c r="W23" s="22" t="s">
        <v>52</v>
      </c>
      <c r="X23" s="22" t="s">
        <v>67</v>
      </c>
      <c r="Y23" s="22" t="s">
        <v>42</v>
      </c>
      <c r="Z23" s="22" t="s">
        <v>19</v>
      </c>
      <c r="AA23" s="22" t="s">
        <v>32</v>
      </c>
      <c r="AB23" s="22" t="s">
        <v>387</v>
      </c>
      <c r="AC23" s="22" t="s">
        <v>311</v>
      </c>
      <c r="AD23" s="22" t="s">
        <v>400</v>
      </c>
      <c r="AE23" s="22" t="s">
        <v>152</v>
      </c>
      <c r="AF23" s="22" t="s">
        <v>526</v>
      </c>
      <c r="AG23" s="24">
        <v>18009</v>
      </c>
      <c r="AH23" s="24">
        <v>77.625</v>
      </c>
      <c r="AI23" s="24">
        <v>93.830236292727704</v>
      </c>
      <c r="AJ23" s="25">
        <v>0.82729195904216601</v>
      </c>
      <c r="AK23" s="24">
        <v>17735</v>
      </c>
      <c r="AL23" s="24">
        <v>76.443965517241395</v>
      </c>
      <c r="AM23" s="24">
        <v>94.5144299151181</v>
      </c>
      <c r="AN23" s="25">
        <v>0.80880734916239205</v>
      </c>
      <c r="AO23" s="26">
        <v>121</v>
      </c>
      <c r="AP23" s="26">
        <v>99</v>
      </c>
      <c r="AQ23" s="22" t="s">
        <v>103</v>
      </c>
      <c r="AR23" s="22" t="s">
        <v>103</v>
      </c>
      <c r="AS23" s="22" t="s">
        <v>103</v>
      </c>
      <c r="AT23" s="22" t="s">
        <v>103</v>
      </c>
      <c r="AU23" s="22" t="s">
        <v>103</v>
      </c>
      <c r="AV23" s="22" t="s">
        <v>103</v>
      </c>
      <c r="AW23" s="22" t="s">
        <v>103</v>
      </c>
      <c r="AX23" s="22" t="s">
        <v>103</v>
      </c>
      <c r="AY23" s="22" t="s">
        <v>103</v>
      </c>
      <c r="AZ23" s="26">
        <v>285</v>
      </c>
      <c r="BA23" s="26">
        <v>316</v>
      </c>
      <c r="BB23" s="26">
        <v>601</v>
      </c>
      <c r="BC23" s="22" t="s">
        <v>503</v>
      </c>
      <c r="BD23" s="22" t="s">
        <v>527</v>
      </c>
      <c r="BE23" s="22" t="s">
        <v>528</v>
      </c>
      <c r="BF23" s="22" t="s">
        <v>161</v>
      </c>
      <c r="BG23" s="22" t="s">
        <v>426</v>
      </c>
      <c r="BH23" s="22" t="s">
        <v>466</v>
      </c>
      <c r="BI23" s="22" t="s">
        <v>26</v>
      </c>
      <c r="BJ23" s="22" t="s">
        <v>26</v>
      </c>
      <c r="BK23" s="22" t="s">
        <v>9</v>
      </c>
      <c r="BL23" s="22" t="s">
        <v>26</v>
      </c>
      <c r="BM23" s="22" t="s">
        <v>26</v>
      </c>
      <c r="BN23" s="22" t="s">
        <v>26</v>
      </c>
      <c r="BO23" s="22" t="s">
        <v>46</v>
      </c>
      <c r="BP23" s="22" t="s">
        <v>26</v>
      </c>
      <c r="BQ23" s="22" t="s">
        <v>178</v>
      </c>
      <c r="BR23" s="22" t="s">
        <v>41</v>
      </c>
      <c r="BS23" s="22" t="s">
        <v>46</v>
      </c>
      <c r="BT23" s="22" t="s">
        <v>12</v>
      </c>
      <c r="BU23" s="22" t="s">
        <v>46</v>
      </c>
      <c r="BV23" s="22" t="s">
        <v>10</v>
      </c>
      <c r="BW23" s="22" t="s">
        <v>529</v>
      </c>
      <c r="BX23" s="22" t="s">
        <v>313</v>
      </c>
      <c r="BY23" s="22" t="s">
        <v>17</v>
      </c>
      <c r="BZ23" s="22" t="s">
        <v>36</v>
      </c>
      <c r="CA23" s="22" t="s">
        <v>62</v>
      </c>
      <c r="CB23" s="22" t="s">
        <v>166</v>
      </c>
      <c r="CC23" s="22" t="s">
        <v>26</v>
      </c>
      <c r="CD23" s="22" t="s">
        <v>26</v>
      </c>
      <c r="CE23" s="22" t="s">
        <v>25</v>
      </c>
      <c r="CF23" s="22" t="s">
        <v>26</v>
      </c>
      <c r="CG23" s="22" t="s">
        <v>46</v>
      </c>
      <c r="CH23" s="22" t="s">
        <v>26</v>
      </c>
      <c r="CI23" s="22">
        <v>23</v>
      </c>
      <c r="CJ23" s="22">
        <v>67</v>
      </c>
      <c r="CK23" s="22" t="s">
        <v>422</v>
      </c>
    </row>
    <row r="24" spans="1:89" x14ac:dyDescent="0.25">
      <c r="A24" s="22" t="s">
        <v>272</v>
      </c>
      <c r="B24" s="22">
        <v>23</v>
      </c>
      <c r="C24" s="22" t="s">
        <v>530</v>
      </c>
      <c r="D24" s="22" t="s">
        <v>470</v>
      </c>
      <c r="E24" s="22" t="s">
        <v>339</v>
      </c>
      <c r="F24" s="22" t="s">
        <v>9</v>
      </c>
      <c r="G24" s="22" t="s">
        <v>13</v>
      </c>
      <c r="H24" s="22" t="s">
        <v>142</v>
      </c>
      <c r="I24" s="22" t="s">
        <v>17</v>
      </c>
      <c r="J24" s="22" t="s">
        <v>36</v>
      </c>
      <c r="K24" s="22" t="s">
        <v>26</v>
      </c>
      <c r="L24" s="22" t="s">
        <v>12</v>
      </c>
      <c r="M24" s="22" t="s">
        <v>28</v>
      </c>
      <c r="N24" s="22" t="s">
        <v>33</v>
      </c>
      <c r="O24" s="22" t="s">
        <v>22</v>
      </c>
      <c r="P24" s="22" t="s">
        <v>156</v>
      </c>
      <c r="Q24" s="22" t="s">
        <v>36</v>
      </c>
      <c r="R24" s="22" t="s">
        <v>23</v>
      </c>
      <c r="S24" s="22" t="s">
        <v>9</v>
      </c>
      <c r="T24" s="22" t="s">
        <v>287</v>
      </c>
      <c r="U24" s="22" t="s">
        <v>40</v>
      </c>
      <c r="V24" s="22" t="s">
        <v>404</v>
      </c>
      <c r="W24" s="22" t="s">
        <v>394</v>
      </c>
      <c r="X24" s="22" t="s">
        <v>385</v>
      </c>
      <c r="Y24" s="22" t="s">
        <v>384</v>
      </c>
      <c r="Z24" s="22" t="s">
        <v>147</v>
      </c>
      <c r="AA24" s="22" t="s">
        <v>358</v>
      </c>
      <c r="AB24" s="22" t="s">
        <v>482</v>
      </c>
      <c r="AC24" s="22" t="s">
        <v>362</v>
      </c>
      <c r="AD24" s="22" t="s">
        <v>130</v>
      </c>
      <c r="AE24" s="22" t="s">
        <v>518</v>
      </c>
      <c r="AF24" s="22" t="s">
        <v>531</v>
      </c>
      <c r="AG24" s="24">
        <v>31813</v>
      </c>
      <c r="AH24" s="24">
        <v>91.9450867052023</v>
      </c>
      <c r="AI24" s="24">
        <v>93.830236292727704</v>
      </c>
      <c r="AJ24" s="25">
        <v>0.97990893274909596</v>
      </c>
      <c r="AK24" s="24">
        <v>33109</v>
      </c>
      <c r="AL24" s="24">
        <v>95.690751445086704</v>
      </c>
      <c r="AM24" s="24">
        <v>94.5144299151181</v>
      </c>
      <c r="AN24" s="25">
        <v>1.0124459464128901</v>
      </c>
      <c r="AO24" s="26">
        <v>180</v>
      </c>
      <c r="AP24" s="26">
        <v>180</v>
      </c>
      <c r="AQ24" s="22" t="s">
        <v>103</v>
      </c>
      <c r="AR24" s="22" t="s">
        <v>103</v>
      </c>
      <c r="AS24" s="26">
        <v>13</v>
      </c>
      <c r="AT24" s="22" t="s">
        <v>103</v>
      </c>
      <c r="AU24" s="22" t="s">
        <v>103</v>
      </c>
      <c r="AV24" s="22" t="s">
        <v>103</v>
      </c>
      <c r="AW24" s="22" t="s">
        <v>103</v>
      </c>
      <c r="AX24" s="22" t="s">
        <v>103</v>
      </c>
      <c r="AY24" s="22" t="s">
        <v>103</v>
      </c>
      <c r="AZ24" s="26">
        <v>483</v>
      </c>
      <c r="BA24" s="26">
        <v>535</v>
      </c>
      <c r="BB24" s="26">
        <v>1018</v>
      </c>
      <c r="BC24" s="22" t="s">
        <v>532</v>
      </c>
      <c r="BD24" s="22" t="s">
        <v>533</v>
      </c>
      <c r="BE24" s="22" t="s">
        <v>534</v>
      </c>
      <c r="BF24" s="22" t="s">
        <v>535</v>
      </c>
      <c r="BG24" s="22" t="s">
        <v>421</v>
      </c>
      <c r="BH24" s="22" t="s">
        <v>396</v>
      </c>
      <c r="BI24" s="22" t="s">
        <v>46</v>
      </c>
      <c r="BJ24" s="22" t="s">
        <v>46</v>
      </c>
      <c r="BK24" s="22" t="s">
        <v>32</v>
      </c>
      <c r="BL24" s="22" t="s">
        <v>46</v>
      </c>
      <c r="BM24" s="22" t="s">
        <v>26</v>
      </c>
      <c r="BN24" s="22" t="s">
        <v>26</v>
      </c>
      <c r="BO24" s="22" t="s">
        <v>32</v>
      </c>
      <c r="BP24" s="22" t="s">
        <v>26</v>
      </c>
      <c r="BQ24" s="22" t="s">
        <v>33</v>
      </c>
      <c r="BR24" s="22" t="s">
        <v>166</v>
      </c>
      <c r="BS24" s="22" t="s">
        <v>137</v>
      </c>
      <c r="BT24" s="22" t="s">
        <v>10</v>
      </c>
      <c r="BU24" s="22" t="s">
        <v>178</v>
      </c>
      <c r="BV24" s="22" t="s">
        <v>8</v>
      </c>
      <c r="BW24" s="22" t="s">
        <v>536</v>
      </c>
      <c r="BX24" s="22" t="s">
        <v>537</v>
      </c>
      <c r="BY24" s="22" t="s">
        <v>152</v>
      </c>
      <c r="BZ24" s="22" t="s">
        <v>320</v>
      </c>
      <c r="CA24" s="22" t="s">
        <v>282</v>
      </c>
      <c r="CB24" s="22" t="s">
        <v>283</v>
      </c>
      <c r="CC24" s="22" t="s">
        <v>26</v>
      </c>
      <c r="CD24" s="22" t="s">
        <v>178</v>
      </c>
      <c r="CE24" s="22" t="s">
        <v>9</v>
      </c>
      <c r="CF24" s="22" t="s">
        <v>26</v>
      </c>
      <c r="CG24" s="22" t="s">
        <v>181</v>
      </c>
      <c r="CH24" s="22" t="s">
        <v>46</v>
      </c>
      <c r="CI24" s="22">
        <v>61</v>
      </c>
      <c r="CJ24" s="22">
        <v>174</v>
      </c>
      <c r="CK24" s="22" t="s">
        <v>422</v>
      </c>
    </row>
    <row r="25" spans="1:89" x14ac:dyDescent="0.25">
      <c r="A25" s="22" t="s">
        <v>272</v>
      </c>
      <c r="B25" s="22">
        <v>24</v>
      </c>
      <c r="C25" s="22" t="s">
        <v>538</v>
      </c>
      <c r="D25" s="22" t="s">
        <v>71</v>
      </c>
      <c r="E25" s="22" t="s">
        <v>295</v>
      </c>
      <c r="F25" s="22" t="s">
        <v>46</v>
      </c>
      <c r="G25" s="22" t="s">
        <v>26</v>
      </c>
      <c r="H25" s="22" t="s">
        <v>45</v>
      </c>
      <c r="I25" s="22" t="s">
        <v>45</v>
      </c>
      <c r="J25" s="22" t="s">
        <v>10</v>
      </c>
      <c r="K25" s="22" t="s">
        <v>26</v>
      </c>
      <c r="L25" s="22" t="s">
        <v>26</v>
      </c>
      <c r="M25" s="22" t="s">
        <v>137</v>
      </c>
      <c r="N25" s="22" t="s">
        <v>178</v>
      </c>
      <c r="O25" s="22" t="s">
        <v>12</v>
      </c>
      <c r="P25" s="22" t="s">
        <v>25</v>
      </c>
      <c r="Q25" s="22" t="s">
        <v>137</v>
      </c>
      <c r="R25" s="22" t="s">
        <v>10</v>
      </c>
      <c r="S25" s="22" t="s">
        <v>9</v>
      </c>
      <c r="T25" s="22" t="s">
        <v>361</v>
      </c>
      <c r="U25" s="22" t="s">
        <v>10</v>
      </c>
      <c r="V25" s="22" t="s">
        <v>151</v>
      </c>
      <c r="W25" s="22" t="s">
        <v>158</v>
      </c>
      <c r="X25" s="22" t="s">
        <v>33</v>
      </c>
      <c r="Y25" s="22" t="s">
        <v>12</v>
      </c>
      <c r="Z25" s="22" t="s">
        <v>10</v>
      </c>
      <c r="AA25" s="22" t="s">
        <v>13</v>
      </c>
      <c r="AB25" s="22" t="s">
        <v>386</v>
      </c>
      <c r="AC25" s="22" t="s">
        <v>36</v>
      </c>
      <c r="AD25" s="22" t="s">
        <v>59</v>
      </c>
      <c r="AE25" s="22" t="s">
        <v>30</v>
      </c>
      <c r="AF25" s="22" t="s">
        <v>413</v>
      </c>
      <c r="AG25" s="24">
        <v>12682</v>
      </c>
      <c r="AH25" s="24">
        <v>93.25</v>
      </c>
      <c r="AI25" s="24">
        <v>93.830236292727704</v>
      </c>
      <c r="AJ25" s="25">
        <v>0.99381610538720699</v>
      </c>
      <c r="AK25" s="24">
        <v>12411</v>
      </c>
      <c r="AL25" s="24">
        <v>91.257352941176507</v>
      </c>
      <c r="AM25" s="24">
        <v>94.5144299151181</v>
      </c>
      <c r="AN25" s="25">
        <v>0.96553883912893701</v>
      </c>
      <c r="AO25" s="26">
        <v>89</v>
      </c>
      <c r="AP25" s="26">
        <v>47</v>
      </c>
      <c r="AQ25" s="22" t="s">
        <v>103</v>
      </c>
      <c r="AR25" s="26">
        <v>6</v>
      </c>
      <c r="AS25" s="26">
        <v>5</v>
      </c>
      <c r="AT25" s="22" t="s">
        <v>103</v>
      </c>
      <c r="AU25" s="22" t="s">
        <v>103</v>
      </c>
      <c r="AV25" s="22" t="s">
        <v>103</v>
      </c>
      <c r="AW25" s="22" t="s">
        <v>103</v>
      </c>
      <c r="AX25" s="22" t="s">
        <v>103</v>
      </c>
      <c r="AY25" s="22" t="s">
        <v>103</v>
      </c>
      <c r="AZ25" s="26">
        <v>190</v>
      </c>
      <c r="BA25" s="26">
        <v>237</v>
      </c>
      <c r="BB25" s="26">
        <v>427</v>
      </c>
      <c r="BC25" s="22" t="s">
        <v>506</v>
      </c>
      <c r="BD25" s="22" t="s">
        <v>539</v>
      </c>
      <c r="BE25" s="22" t="s">
        <v>540</v>
      </c>
      <c r="BF25" s="22" t="s">
        <v>541</v>
      </c>
      <c r="BG25" s="22" t="s">
        <v>456</v>
      </c>
      <c r="BH25" s="22" t="s">
        <v>166</v>
      </c>
      <c r="BI25" s="22" t="s">
        <v>26</v>
      </c>
      <c r="BJ25" s="22" t="s">
        <v>137</v>
      </c>
      <c r="BK25" s="22" t="s">
        <v>137</v>
      </c>
      <c r="BL25" s="22" t="s">
        <v>26</v>
      </c>
      <c r="BM25" s="22" t="s">
        <v>26</v>
      </c>
      <c r="BN25" s="22" t="s">
        <v>26</v>
      </c>
      <c r="BO25" s="22" t="s">
        <v>137</v>
      </c>
      <c r="BP25" s="22" t="s">
        <v>26</v>
      </c>
      <c r="BQ25" s="22" t="s">
        <v>26</v>
      </c>
      <c r="BR25" s="22" t="s">
        <v>181</v>
      </c>
      <c r="BS25" s="22" t="s">
        <v>26</v>
      </c>
      <c r="BT25" s="22" t="s">
        <v>46</v>
      </c>
      <c r="BU25" s="22" t="s">
        <v>26</v>
      </c>
      <c r="BV25" s="22" t="s">
        <v>26</v>
      </c>
      <c r="BW25" s="22" t="s">
        <v>427</v>
      </c>
      <c r="BX25" s="22" t="s">
        <v>542</v>
      </c>
      <c r="BY25" s="22" t="s">
        <v>28</v>
      </c>
      <c r="BZ25" s="22" t="s">
        <v>34</v>
      </c>
      <c r="CA25" s="22" t="s">
        <v>319</v>
      </c>
      <c r="CB25" s="22" t="s">
        <v>156</v>
      </c>
      <c r="CC25" s="22" t="s">
        <v>26</v>
      </c>
      <c r="CD25" s="22" t="s">
        <v>26</v>
      </c>
      <c r="CE25" s="22" t="s">
        <v>26</v>
      </c>
      <c r="CF25" s="22" t="s">
        <v>26</v>
      </c>
      <c r="CG25" s="22" t="s">
        <v>26</v>
      </c>
      <c r="CH25" s="22" t="s">
        <v>26</v>
      </c>
      <c r="CI25" s="22">
        <v>41</v>
      </c>
      <c r="CJ25" s="22">
        <v>102</v>
      </c>
      <c r="CK25" s="22" t="s">
        <v>402</v>
      </c>
    </row>
    <row r="26" spans="1:89" x14ac:dyDescent="0.25">
      <c r="A26" s="22" t="s">
        <v>272</v>
      </c>
      <c r="B26" s="22">
        <v>25</v>
      </c>
      <c r="C26" s="22" t="s">
        <v>543</v>
      </c>
      <c r="D26" s="22" t="s">
        <v>396</v>
      </c>
      <c r="E26" s="22" t="s">
        <v>317</v>
      </c>
      <c r="F26" s="22" t="s">
        <v>14</v>
      </c>
      <c r="G26" s="22" t="s">
        <v>20</v>
      </c>
      <c r="H26" s="22" t="s">
        <v>20</v>
      </c>
      <c r="I26" s="22" t="s">
        <v>158</v>
      </c>
      <c r="J26" s="22" t="s">
        <v>68</v>
      </c>
      <c r="K26" s="22" t="s">
        <v>26</v>
      </c>
      <c r="L26" s="22" t="s">
        <v>19</v>
      </c>
      <c r="M26" s="22" t="s">
        <v>36</v>
      </c>
      <c r="N26" s="22" t="s">
        <v>295</v>
      </c>
      <c r="O26" s="22" t="s">
        <v>277</v>
      </c>
      <c r="P26" s="22" t="s">
        <v>38</v>
      </c>
      <c r="Q26" s="22" t="s">
        <v>63</v>
      </c>
      <c r="R26" s="22" t="s">
        <v>147</v>
      </c>
      <c r="S26" s="22" t="s">
        <v>10</v>
      </c>
      <c r="T26" s="22" t="s">
        <v>544</v>
      </c>
      <c r="U26" s="22" t="s">
        <v>278</v>
      </c>
      <c r="V26" s="22" t="s">
        <v>441</v>
      </c>
      <c r="W26" s="22" t="s">
        <v>460</v>
      </c>
      <c r="X26" s="22" t="s">
        <v>58</v>
      </c>
      <c r="Y26" s="22" t="s">
        <v>61</v>
      </c>
      <c r="Z26" s="22" t="s">
        <v>331</v>
      </c>
      <c r="AA26" s="22" t="s">
        <v>306</v>
      </c>
      <c r="AB26" s="22" t="s">
        <v>545</v>
      </c>
      <c r="AC26" s="22" t="s">
        <v>546</v>
      </c>
      <c r="AD26" s="22" t="s">
        <v>547</v>
      </c>
      <c r="AE26" s="22" t="s">
        <v>480</v>
      </c>
      <c r="AF26" s="22" t="s">
        <v>548</v>
      </c>
      <c r="AG26" s="24">
        <v>48424</v>
      </c>
      <c r="AH26" s="24">
        <v>89.508317929759698</v>
      </c>
      <c r="AI26" s="24">
        <v>93.830236292727704</v>
      </c>
      <c r="AJ26" s="25">
        <v>0.95393895897816305</v>
      </c>
      <c r="AK26" s="24">
        <v>53211</v>
      </c>
      <c r="AL26" s="24">
        <v>98.356746765249497</v>
      </c>
      <c r="AM26" s="24">
        <v>94.5144299151181</v>
      </c>
      <c r="AN26" s="25">
        <v>1.0406532299203599</v>
      </c>
      <c r="AO26" s="26">
        <v>337</v>
      </c>
      <c r="AP26" s="26">
        <v>251</v>
      </c>
      <c r="AQ26" s="22" t="s">
        <v>103</v>
      </c>
      <c r="AR26" s="22" t="s">
        <v>103</v>
      </c>
      <c r="AS26" s="26">
        <v>17</v>
      </c>
      <c r="AT26" s="22" t="s">
        <v>103</v>
      </c>
      <c r="AU26" s="22" t="s">
        <v>103</v>
      </c>
      <c r="AV26" s="22" t="s">
        <v>103</v>
      </c>
      <c r="AW26" s="22" t="s">
        <v>103</v>
      </c>
      <c r="AX26" s="22" t="s">
        <v>103</v>
      </c>
      <c r="AY26" s="22" t="s">
        <v>103</v>
      </c>
      <c r="AZ26" s="26">
        <v>690</v>
      </c>
      <c r="BA26" s="26">
        <v>787</v>
      </c>
      <c r="BB26" s="26">
        <v>1477</v>
      </c>
      <c r="BC26" s="22" t="s">
        <v>549</v>
      </c>
      <c r="BD26" s="22" t="s">
        <v>327</v>
      </c>
      <c r="BE26" s="22" t="s">
        <v>550</v>
      </c>
      <c r="BF26" s="22" t="s">
        <v>551</v>
      </c>
      <c r="BG26" s="22" t="s">
        <v>552</v>
      </c>
      <c r="BH26" s="22" t="s">
        <v>553</v>
      </c>
      <c r="BI26" s="22" t="s">
        <v>26</v>
      </c>
      <c r="BJ26" s="22" t="s">
        <v>181</v>
      </c>
      <c r="BK26" s="22" t="s">
        <v>30</v>
      </c>
      <c r="BL26" s="22" t="s">
        <v>13</v>
      </c>
      <c r="BM26" s="22" t="s">
        <v>9</v>
      </c>
      <c r="BN26" s="22" t="s">
        <v>137</v>
      </c>
      <c r="BO26" s="22" t="s">
        <v>32</v>
      </c>
      <c r="BP26" s="22" t="s">
        <v>9</v>
      </c>
      <c r="BQ26" s="22" t="s">
        <v>32</v>
      </c>
      <c r="BR26" s="22" t="s">
        <v>340</v>
      </c>
      <c r="BS26" s="22" t="s">
        <v>178</v>
      </c>
      <c r="BT26" s="22" t="s">
        <v>319</v>
      </c>
      <c r="BU26" s="22" t="s">
        <v>28</v>
      </c>
      <c r="BV26" s="22" t="s">
        <v>34</v>
      </c>
      <c r="BW26" s="22" t="s">
        <v>459</v>
      </c>
      <c r="BX26" s="22" t="s">
        <v>554</v>
      </c>
      <c r="BY26" s="22" t="s">
        <v>555</v>
      </c>
      <c r="BZ26" s="22" t="s">
        <v>342</v>
      </c>
      <c r="CA26" s="22" t="s">
        <v>172</v>
      </c>
      <c r="CB26" s="22" t="s">
        <v>3</v>
      </c>
      <c r="CC26" s="22" t="s">
        <v>137</v>
      </c>
      <c r="CD26" s="22" t="s">
        <v>26</v>
      </c>
      <c r="CE26" s="22" t="s">
        <v>25</v>
      </c>
      <c r="CF26" s="22" t="s">
        <v>26</v>
      </c>
      <c r="CG26" s="22" t="s">
        <v>45</v>
      </c>
      <c r="CH26" s="22" t="s">
        <v>46</v>
      </c>
      <c r="CI26" s="22">
        <v>56</v>
      </c>
      <c r="CJ26" s="22">
        <v>160</v>
      </c>
      <c r="CK26" s="22" t="s">
        <v>335</v>
      </c>
    </row>
    <row r="27" spans="1:89" x14ac:dyDescent="0.25">
      <c r="A27" s="22" t="s">
        <v>272</v>
      </c>
      <c r="B27" s="22">
        <v>26</v>
      </c>
      <c r="C27" s="22" t="s">
        <v>556</v>
      </c>
      <c r="D27" s="22" t="s">
        <v>371</v>
      </c>
      <c r="E27" s="22" t="s">
        <v>134</v>
      </c>
      <c r="F27" s="22" t="s">
        <v>16</v>
      </c>
      <c r="G27" s="22" t="s">
        <v>16</v>
      </c>
      <c r="H27" s="22" t="s">
        <v>33</v>
      </c>
      <c r="I27" s="22" t="s">
        <v>20</v>
      </c>
      <c r="J27" s="22" t="s">
        <v>147</v>
      </c>
      <c r="K27" s="22" t="s">
        <v>26</v>
      </c>
      <c r="L27" s="22" t="s">
        <v>17</v>
      </c>
      <c r="M27" s="22" t="s">
        <v>36</v>
      </c>
      <c r="N27" s="22" t="s">
        <v>146</v>
      </c>
      <c r="O27" s="22" t="s">
        <v>312</v>
      </c>
      <c r="P27" s="22" t="s">
        <v>156</v>
      </c>
      <c r="Q27" s="22" t="s">
        <v>170</v>
      </c>
      <c r="R27" s="22" t="s">
        <v>63</v>
      </c>
      <c r="S27" s="22" t="s">
        <v>13</v>
      </c>
      <c r="T27" s="22" t="s">
        <v>557</v>
      </c>
      <c r="U27" s="22" t="s">
        <v>406</v>
      </c>
      <c r="V27" s="22" t="s">
        <v>558</v>
      </c>
      <c r="W27" s="22" t="s">
        <v>314</v>
      </c>
      <c r="X27" s="22" t="s">
        <v>59</v>
      </c>
      <c r="Y27" s="22" t="s">
        <v>559</v>
      </c>
      <c r="Z27" s="22" t="s">
        <v>170</v>
      </c>
      <c r="AA27" s="22" t="s">
        <v>147</v>
      </c>
      <c r="AB27" s="22" t="s">
        <v>560</v>
      </c>
      <c r="AC27" s="22" t="s">
        <v>522</v>
      </c>
      <c r="AD27" s="22" t="s">
        <v>561</v>
      </c>
      <c r="AE27" s="22" t="s">
        <v>447</v>
      </c>
      <c r="AF27" s="22" t="s">
        <v>356</v>
      </c>
      <c r="AG27" s="24">
        <v>54185</v>
      </c>
      <c r="AH27" s="24">
        <v>90.158069883527503</v>
      </c>
      <c r="AI27" s="24">
        <v>93.830236292727704</v>
      </c>
      <c r="AJ27" s="25">
        <v>0.96086371990214403</v>
      </c>
      <c r="AK27" s="24">
        <v>58526</v>
      </c>
      <c r="AL27" s="24">
        <v>97.381031613976702</v>
      </c>
      <c r="AM27" s="24">
        <v>94.5144299151181</v>
      </c>
      <c r="AN27" s="25">
        <v>1.0303297782299801</v>
      </c>
      <c r="AO27" s="26">
        <v>378</v>
      </c>
      <c r="AP27" s="26">
        <v>241</v>
      </c>
      <c r="AQ27" s="22" t="s">
        <v>103</v>
      </c>
      <c r="AR27" s="22" t="s">
        <v>103</v>
      </c>
      <c r="AS27" s="26">
        <v>24</v>
      </c>
      <c r="AT27" s="22" t="s">
        <v>103</v>
      </c>
      <c r="AU27" s="22" t="s">
        <v>103</v>
      </c>
      <c r="AV27" s="22" t="s">
        <v>103</v>
      </c>
      <c r="AW27" s="22" t="s">
        <v>103</v>
      </c>
      <c r="AX27" s="22" t="s">
        <v>103</v>
      </c>
      <c r="AY27" s="22" t="s">
        <v>103</v>
      </c>
      <c r="AZ27" s="26">
        <v>926</v>
      </c>
      <c r="BA27" s="26">
        <v>1021</v>
      </c>
      <c r="BB27" s="26">
        <v>1947</v>
      </c>
      <c r="BC27" s="22" t="s">
        <v>562</v>
      </c>
      <c r="BD27" s="22" t="s">
        <v>563</v>
      </c>
      <c r="BE27" s="22" t="s">
        <v>564</v>
      </c>
      <c r="BF27" s="22" t="s">
        <v>565</v>
      </c>
      <c r="BG27" s="22" t="s">
        <v>566</v>
      </c>
      <c r="BH27" s="22" t="s">
        <v>567</v>
      </c>
      <c r="BI27" s="22" t="s">
        <v>26</v>
      </c>
      <c r="BJ27" s="22" t="s">
        <v>178</v>
      </c>
      <c r="BK27" s="22" t="s">
        <v>71</v>
      </c>
      <c r="BL27" s="22" t="s">
        <v>34</v>
      </c>
      <c r="BM27" s="22" t="s">
        <v>26</v>
      </c>
      <c r="BN27" s="22" t="s">
        <v>45</v>
      </c>
      <c r="BO27" s="22" t="s">
        <v>146</v>
      </c>
      <c r="BP27" s="22" t="s">
        <v>181</v>
      </c>
      <c r="BQ27" s="22" t="s">
        <v>146</v>
      </c>
      <c r="BR27" s="22" t="s">
        <v>568</v>
      </c>
      <c r="BS27" s="22" t="s">
        <v>8</v>
      </c>
      <c r="BT27" s="22" t="s">
        <v>319</v>
      </c>
      <c r="BU27" s="22" t="s">
        <v>36</v>
      </c>
      <c r="BV27" s="22" t="s">
        <v>42</v>
      </c>
      <c r="BW27" s="22" t="s">
        <v>569</v>
      </c>
      <c r="BX27" s="22" t="s">
        <v>570</v>
      </c>
      <c r="BY27" s="22" t="s">
        <v>56</v>
      </c>
      <c r="BZ27" s="22" t="s">
        <v>341</v>
      </c>
      <c r="CA27" s="22" t="s">
        <v>522</v>
      </c>
      <c r="CB27" s="22" t="s">
        <v>86</v>
      </c>
      <c r="CC27" s="22" t="s">
        <v>181</v>
      </c>
      <c r="CD27" s="22" t="s">
        <v>181</v>
      </c>
      <c r="CE27" s="22" t="s">
        <v>319</v>
      </c>
      <c r="CF27" s="22" t="s">
        <v>20</v>
      </c>
      <c r="CG27" s="22" t="s">
        <v>181</v>
      </c>
      <c r="CH27" s="22" t="s">
        <v>16</v>
      </c>
      <c r="CI27" s="22">
        <v>60</v>
      </c>
      <c r="CJ27" s="22">
        <v>170</v>
      </c>
      <c r="CK27" s="22" t="s">
        <v>422</v>
      </c>
    </row>
    <row r="28" spans="1:89" x14ac:dyDescent="0.25">
      <c r="A28" s="22" t="s">
        <v>272</v>
      </c>
      <c r="B28" s="22">
        <v>27</v>
      </c>
      <c r="C28" s="22" t="s">
        <v>571</v>
      </c>
      <c r="D28" s="22" t="s">
        <v>382</v>
      </c>
      <c r="E28" s="22" t="s">
        <v>358</v>
      </c>
      <c r="F28" s="22" t="s">
        <v>8</v>
      </c>
      <c r="G28" s="22" t="s">
        <v>45</v>
      </c>
      <c r="H28" s="22" t="s">
        <v>137</v>
      </c>
      <c r="I28" s="22" t="s">
        <v>25</v>
      </c>
      <c r="J28" s="22" t="s">
        <v>23</v>
      </c>
      <c r="K28" s="22" t="s">
        <v>26</v>
      </c>
      <c r="L28" s="22" t="s">
        <v>10</v>
      </c>
      <c r="M28" s="22" t="s">
        <v>34</v>
      </c>
      <c r="N28" s="22" t="s">
        <v>8</v>
      </c>
      <c r="O28" s="22" t="s">
        <v>17</v>
      </c>
      <c r="P28" s="22" t="s">
        <v>13</v>
      </c>
      <c r="Q28" s="22" t="s">
        <v>20</v>
      </c>
      <c r="R28" s="22" t="s">
        <v>17</v>
      </c>
      <c r="S28" s="22" t="s">
        <v>26</v>
      </c>
      <c r="T28" s="22" t="s">
        <v>503</v>
      </c>
      <c r="U28" s="22" t="s">
        <v>42</v>
      </c>
      <c r="V28" s="22" t="s">
        <v>52</v>
      </c>
      <c r="W28" s="22" t="s">
        <v>358</v>
      </c>
      <c r="X28" s="22" t="s">
        <v>151</v>
      </c>
      <c r="Y28" s="22" t="s">
        <v>36</v>
      </c>
      <c r="Z28" s="22" t="s">
        <v>156</v>
      </c>
      <c r="AA28" s="22" t="s">
        <v>19</v>
      </c>
      <c r="AB28" s="22" t="s">
        <v>572</v>
      </c>
      <c r="AC28" s="22" t="s">
        <v>318</v>
      </c>
      <c r="AD28" s="22" t="s">
        <v>457</v>
      </c>
      <c r="AE28" s="22" t="s">
        <v>305</v>
      </c>
      <c r="AF28" s="22" t="s">
        <v>81</v>
      </c>
      <c r="AG28" s="24">
        <v>24068</v>
      </c>
      <c r="AH28" s="24">
        <v>93.286821705426405</v>
      </c>
      <c r="AI28" s="24">
        <v>93.830236292727704</v>
      </c>
      <c r="AJ28" s="25">
        <v>0.99420853438324497</v>
      </c>
      <c r="AK28" s="24">
        <v>21824</v>
      </c>
      <c r="AL28" s="24">
        <v>84.589147286821699</v>
      </c>
      <c r="AM28" s="24">
        <v>94.5144299151181</v>
      </c>
      <c r="AN28" s="25">
        <v>0.89498658948469401</v>
      </c>
      <c r="AO28" s="26">
        <v>148</v>
      </c>
      <c r="AP28" s="26">
        <v>88</v>
      </c>
      <c r="AQ28" s="22" t="s">
        <v>103</v>
      </c>
      <c r="AR28" s="22" t="s">
        <v>103</v>
      </c>
      <c r="AS28" s="26">
        <v>15</v>
      </c>
      <c r="AT28" s="22" t="s">
        <v>103</v>
      </c>
      <c r="AU28" s="22" t="s">
        <v>103</v>
      </c>
      <c r="AV28" s="22" t="s">
        <v>103</v>
      </c>
      <c r="AW28" s="22" t="s">
        <v>103</v>
      </c>
      <c r="AX28" s="22" t="s">
        <v>103</v>
      </c>
      <c r="AY28" s="22" t="s">
        <v>103</v>
      </c>
      <c r="AZ28" s="26">
        <v>392</v>
      </c>
      <c r="BA28" s="26">
        <v>418</v>
      </c>
      <c r="BB28" s="26">
        <v>813</v>
      </c>
      <c r="BC28" s="22" t="s">
        <v>573</v>
      </c>
      <c r="BD28" s="22" t="s">
        <v>574</v>
      </c>
      <c r="BE28" s="22" t="s">
        <v>575</v>
      </c>
      <c r="BF28" s="22" t="s">
        <v>576</v>
      </c>
      <c r="BG28" s="22" t="s">
        <v>428</v>
      </c>
      <c r="BH28" s="22" t="s">
        <v>365</v>
      </c>
      <c r="BI28" s="22" t="s">
        <v>26</v>
      </c>
      <c r="BJ28" s="22" t="s">
        <v>26</v>
      </c>
      <c r="BK28" s="22" t="s">
        <v>156</v>
      </c>
      <c r="BL28" s="22" t="s">
        <v>46</v>
      </c>
      <c r="BM28" s="22" t="s">
        <v>26</v>
      </c>
      <c r="BN28" s="22" t="s">
        <v>26</v>
      </c>
      <c r="BO28" s="22" t="s">
        <v>156</v>
      </c>
      <c r="BP28" s="22" t="s">
        <v>46</v>
      </c>
      <c r="BQ28" s="22" t="s">
        <v>12</v>
      </c>
      <c r="BR28" s="22" t="s">
        <v>158</v>
      </c>
      <c r="BS28" s="22" t="s">
        <v>25</v>
      </c>
      <c r="BT28" s="22" t="s">
        <v>8</v>
      </c>
      <c r="BU28" s="22" t="s">
        <v>8</v>
      </c>
      <c r="BV28" s="22" t="s">
        <v>10</v>
      </c>
      <c r="BW28" s="22" t="s">
        <v>410</v>
      </c>
      <c r="BX28" s="22" t="s">
        <v>577</v>
      </c>
      <c r="BY28" s="22" t="s">
        <v>139</v>
      </c>
      <c r="BZ28" s="22" t="s">
        <v>40</v>
      </c>
      <c r="CA28" s="22" t="s">
        <v>55</v>
      </c>
      <c r="CB28" s="22" t="s">
        <v>339</v>
      </c>
      <c r="CC28" s="22" t="s">
        <v>25</v>
      </c>
      <c r="CD28" s="22" t="s">
        <v>46</v>
      </c>
      <c r="CE28" s="22" t="s">
        <v>9</v>
      </c>
      <c r="CF28" s="22" t="s">
        <v>9</v>
      </c>
      <c r="CG28" s="22" t="s">
        <v>26</v>
      </c>
      <c r="CH28" s="22" t="s">
        <v>26</v>
      </c>
      <c r="CI28" s="22">
        <v>45</v>
      </c>
      <c r="CJ28" s="22">
        <v>102</v>
      </c>
      <c r="CK28" s="22" t="s">
        <v>422</v>
      </c>
    </row>
    <row r="29" spans="1:89" x14ac:dyDescent="0.25">
      <c r="A29" s="22" t="s">
        <v>272</v>
      </c>
      <c r="B29" s="22">
        <v>28</v>
      </c>
      <c r="C29" s="22" t="s">
        <v>578</v>
      </c>
      <c r="D29" s="22" t="s">
        <v>358</v>
      </c>
      <c r="E29" s="22" t="s">
        <v>401</v>
      </c>
      <c r="F29" s="22" t="s">
        <v>46</v>
      </c>
      <c r="G29" s="22" t="s">
        <v>10</v>
      </c>
      <c r="H29" s="22" t="s">
        <v>10</v>
      </c>
      <c r="I29" s="22" t="s">
        <v>25</v>
      </c>
      <c r="J29" s="22" t="s">
        <v>13</v>
      </c>
      <c r="K29" s="22" t="s">
        <v>26</v>
      </c>
      <c r="L29" s="22" t="s">
        <v>9</v>
      </c>
      <c r="M29" s="22" t="s">
        <v>12</v>
      </c>
      <c r="N29" s="22" t="s">
        <v>12</v>
      </c>
      <c r="O29" s="22" t="s">
        <v>142</v>
      </c>
      <c r="P29" s="22" t="s">
        <v>181</v>
      </c>
      <c r="Q29" s="22" t="s">
        <v>34</v>
      </c>
      <c r="R29" s="22" t="s">
        <v>19</v>
      </c>
      <c r="S29" s="22" t="s">
        <v>26</v>
      </c>
      <c r="T29" s="22" t="s">
        <v>431</v>
      </c>
      <c r="U29" s="22" t="s">
        <v>142</v>
      </c>
      <c r="V29" s="22" t="s">
        <v>146</v>
      </c>
      <c r="W29" s="22" t="s">
        <v>52</v>
      </c>
      <c r="X29" s="22" t="s">
        <v>33</v>
      </c>
      <c r="Y29" s="22" t="s">
        <v>14</v>
      </c>
      <c r="Z29" s="22" t="s">
        <v>142</v>
      </c>
      <c r="AA29" s="22" t="s">
        <v>12</v>
      </c>
      <c r="AB29" s="22" t="s">
        <v>579</v>
      </c>
      <c r="AC29" s="22" t="s">
        <v>146</v>
      </c>
      <c r="AD29" s="22" t="s">
        <v>580</v>
      </c>
      <c r="AE29" s="22" t="s">
        <v>156</v>
      </c>
      <c r="AF29" s="22" t="s">
        <v>581</v>
      </c>
      <c r="AG29" s="24">
        <v>18701</v>
      </c>
      <c r="AH29" s="24">
        <v>100.54301075268801</v>
      </c>
      <c r="AI29" s="24">
        <v>93.830236292727704</v>
      </c>
      <c r="AJ29" s="25">
        <v>1.07154169833931</v>
      </c>
      <c r="AK29" s="24">
        <v>16680</v>
      </c>
      <c r="AL29" s="24">
        <v>89.677419354838705</v>
      </c>
      <c r="AM29" s="24">
        <v>94.5144299151181</v>
      </c>
      <c r="AN29" s="25">
        <v>0.94882251774016402</v>
      </c>
      <c r="AO29" s="26">
        <v>111</v>
      </c>
      <c r="AP29" s="26">
        <v>61</v>
      </c>
      <c r="AQ29" s="22" t="s">
        <v>103</v>
      </c>
      <c r="AR29" s="26">
        <v>8</v>
      </c>
      <c r="AS29" s="22" t="s">
        <v>103</v>
      </c>
      <c r="AT29" s="22" t="s">
        <v>103</v>
      </c>
      <c r="AU29" s="22" t="s">
        <v>103</v>
      </c>
      <c r="AV29" s="22" t="s">
        <v>103</v>
      </c>
      <c r="AW29" s="22" t="s">
        <v>103</v>
      </c>
      <c r="AX29" s="22" t="s">
        <v>103</v>
      </c>
      <c r="AY29" s="26">
        <v>6</v>
      </c>
      <c r="AZ29" s="26">
        <v>303</v>
      </c>
      <c r="BA29" s="26">
        <v>306</v>
      </c>
      <c r="BB29" s="26">
        <v>609</v>
      </c>
      <c r="BC29" s="22" t="s">
        <v>417</v>
      </c>
      <c r="BD29" s="22" t="s">
        <v>294</v>
      </c>
      <c r="BE29" s="22" t="s">
        <v>160</v>
      </c>
      <c r="BF29" s="22" t="s">
        <v>582</v>
      </c>
      <c r="BG29" s="22" t="s">
        <v>413</v>
      </c>
      <c r="BH29" s="22" t="s">
        <v>65</v>
      </c>
      <c r="BI29" s="22" t="s">
        <v>26</v>
      </c>
      <c r="BJ29" s="22" t="s">
        <v>137</v>
      </c>
      <c r="BK29" s="22" t="s">
        <v>46</v>
      </c>
      <c r="BL29" s="22" t="s">
        <v>26</v>
      </c>
      <c r="BM29" s="22" t="s">
        <v>26</v>
      </c>
      <c r="BN29" s="22" t="s">
        <v>26</v>
      </c>
      <c r="BO29" s="22" t="s">
        <v>46</v>
      </c>
      <c r="BP29" s="22" t="s">
        <v>26</v>
      </c>
      <c r="BQ29" s="22" t="s">
        <v>34</v>
      </c>
      <c r="BR29" s="22" t="s">
        <v>20</v>
      </c>
      <c r="BS29" s="22" t="s">
        <v>26</v>
      </c>
      <c r="BT29" s="22" t="s">
        <v>45</v>
      </c>
      <c r="BU29" s="22" t="s">
        <v>23</v>
      </c>
      <c r="BV29" s="22" t="s">
        <v>19</v>
      </c>
      <c r="BW29" s="22" t="s">
        <v>330</v>
      </c>
      <c r="BX29" s="22" t="s">
        <v>313</v>
      </c>
      <c r="BY29" s="22" t="s">
        <v>319</v>
      </c>
      <c r="BZ29" s="22" t="s">
        <v>319</v>
      </c>
      <c r="CA29" s="22" t="s">
        <v>312</v>
      </c>
      <c r="CB29" s="22" t="s">
        <v>152</v>
      </c>
      <c r="CC29" s="22" t="s">
        <v>26</v>
      </c>
      <c r="CD29" s="22" t="s">
        <v>26</v>
      </c>
      <c r="CE29" s="22" t="s">
        <v>46</v>
      </c>
      <c r="CF29" s="22" t="s">
        <v>45</v>
      </c>
      <c r="CG29" s="22" t="s">
        <v>137</v>
      </c>
      <c r="CH29" s="22" t="s">
        <v>9</v>
      </c>
      <c r="CI29" s="22">
        <v>36</v>
      </c>
      <c r="CJ29" s="22">
        <v>112</v>
      </c>
      <c r="CK29" s="22" t="s">
        <v>335</v>
      </c>
    </row>
    <row r="30" spans="1:89" x14ac:dyDescent="0.25">
      <c r="A30" s="22" t="s">
        <v>272</v>
      </c>
      <c r="B30" s="22">
        <v>30</v>
      </c>
      <c r="C30" s="22" t="s">
        <v>583</v>
      </c>
      <c r="D30" s="22" t="s">
        <v>277</v>
      </c>
      <c r="E30" s="22" t="s">
        <v>167</v>
      </c>
      <c r="F30" s="22" t="s">
        <v>9</v>
      </c>
      <c r="G30" s="22" t="s">
        <v>12</v>
      </c>
      <c r="H30" s="22" t="s">
        <v>34</v>
      </c>
      <c r="I30" s="22" t="s">
        <v>181</v>
      </c>
      <c r="J30" s="22" t="s">
        <v>46</v>
      </c>
      <c r="K30" s="22" t="s">
        <v>26</v>
      </c>
      <c r="L30" s="22" t="s">
        <v>178</v>
      </c>
      <c r="M30" s="22" t="s">
        <v>10</v>
      </c>
      <c r="N30" s="22" t="s">
        <v>10</v>
      </c>
      <c r="O30" s="22" t="s">
        <v>16</v>
      </c>
      <c r="P30" s="22" t="s">
        <v>178</v>
      </c>
      <c r="Q30" s="22" t="s">
        <v>33</v>
      </c>
      <c r="R30" s="22" t="s">
        <v>181</v>
      </c>
      <c r="S30" s="22" t="s">
        <v>178</v>
      </c>
      <c r="T30" s="22" t="s">
        <v>79</v>
      </c>
      <c r="U30" s="22" t="s">
        <v>20</v>
      </c>
      <c r="V30" s="22" t="s">
        <v>169</v>
      </c>
      <c r="W30" s="22" t="s">
        <v>63</v>
      </c>
      <c r="X30" s="22" t="s">
        <v>13</v>
      </c>
      <c r="Y30" s="22" t="s">
        <v>137</v>
      </c>
      <c r="Z30" s="22" t="s">
        <v>9</v>
      </c>
      <c r="AA30" s="22" t="s">
        <v>8</v>
      </c>
      <c r="AB30" s="22" t="s">
        <v>400</v>
      </c>
      <c r="AC30" s="22" t="s">
        <v>52</v>
      </c>
      <c r="AD30" s="22" t="s">
        <v>173</v>
      </c>
      <c r="AE30" s="22" t="s">
        <v>320</v>
      </c>
      <c r="AF30" s="22" t="s">
        <v>428</v>
      </c>
      <c r="AG30" s="24">
        <v>20367</v>
      </c>
      <c r="AH30" s="24">
        <v>126.50310559006201</v>
      </c>
      <c r="AI30" s="24">
        <v>93.830236292727704</v>
      </c>
      <c r="AJ30" s="25">
        <v>1.3482125867764301</v>
      </c>
      <c r="AK30" s="24">
        <v>19977</v>
      </c>
      <c r="AL30" s="24">
        <v>124.080745341615</v>
      </c>
      <c r="AM30" s="24">
        <v>94.5144299151181</v>
      </c>
      <c r="AN30" s="25">
        <v>1.31282329537458</v>
      </c>
      <c r="AO30" s="26">
        <v>132</v>
      </c>
      <c r="AP30" s="26">
        <v>29</v>
      </c>
      <c r="AQ30" s="26">
        <v>6</v>
      </c>
      <c r="AR30" s="26">
        <v>20</v>
      </c>
      <c r="AS30" s="26">
        <v>32</v>
      </c>
      <c r="AT30" s="22" t="s">
        <v>103</v>
      </c>
      <c r="AU30" s="22" t="s">
        <v>103</v>
      </c>
      <c r="AV30" s="22" t="s">
        <v>103</v>
      </c>
      <c r="AW30" s="22" t="s">
        <v>103</v>
      </c>
      <c r="AX30" s="22" t="s">
        <v>103</v>
      </c>
      <c r="AY30" s="26">
        <v>5</v>
      </c>
      <c r="AZ30" s="26">
        <v>514</v>
      </c>
      <c r="BA30" s="26">
        <v>506</v>
      </c>
      <c r="BB30" s="26">
        <v>1020</v>
      </c>
      <c r="BC30" s="22" t="s">
        <v>321</v>
      </c>
      <c r="BD30" s="22" t="s">
        <v>584</v>
      </c>
      <c r="BE30" s="22" t="s">
        <v>585</v>
      </c>
      <c r="BF30" s="22" t="s">
        <v>586</v>
      </c>
      <c r="BG30" s="22" t="s">
        <v>318</v>
      </c>
      <c r="BH30" s="22" t="s">
        <v>38</v>
      </c>
      <c r="BI30" s="22" t="s">
        <v>9</v>
      </c>
      <c r="BJ30" s="22" t="s">
        <v>17</v>
      </c>
      <c r="BK30" s="22" t="s">
        <v>158</v>
      </c>
      <c r="BL30" s="22" t="s">
        <v>41</v>
      </c>
      <c r="BM30" s="22" t="s">
        <v>45</v>
      </c>
      <c r="BN30" s="22" t="s">
        <v>70</v>
      </c>
      <c r="BO30" s="22" t="s">
        <v>32</v>
      </c>
      <c r="BP30" s="22" t="s">
        <v>26</v>
      </c>
      <c r="BQ30" s="22" t="s">
        <v>16</v>
      </c>
      <c r="BR30" s="22" t="s">
        <v>61</v>
      </c>
      <c r="BS30" s="22" t="s">
        <v>181</v>
      </c>
      <c r="BT30" s="22" t="s">
        <v>28</v>
      </c>
      <c r="BU30" s="22" t="s">
        <v>12</v>
      </c>
      <c r="BV30" s="22" t="s">
        <v>137</v>
      </c>
      <c r="BW30" s="22" t="s">
        <v>587</v>
      </c>
      <c r="BX30" s="22" t="s">
        <v>588</v>
      </c>
      <c r="BY30" s="22" t="s">
        <v>40</v>
      </c>
      <c r="BZ30" s="22" t="s">
        <v>32</v>
      </c>
      <c r="CA30" s="22" t="s">
        <v>589</v>
      </c>
      <c r="CB30" s="22" t="s">
        <v>278</v>
      </c>
      <c r="CC30" s="22" t="s">
        <v>26</v>
      </c>
      <c r="CD30" s="22" t="s">
        <v>26</v>
      </c>
      <c r="CE30" s="22" t="s">
        <v>8</v>
      </c>
      <c r="CF30" s="22" t="s">
        <v>46</v>
      </c>
      <c r="CG30" s="22" t="s">
        <v>25</v>
      </c>
      <c r="CH30" s="22" t="s">
        <v>26</v>
      </c>
      <c r="CI30" s="22">
        <v>184</v>
      </c>
      <c r="CJ30" s="22">
        <v>452</v>
      </c>
      <c r="CK30" s="22" t="s">
        <v>414</v>
      </c>
    </row>
    <row r="31" spans="1:89" x14ac:dyDescent="0.25">
      <c r="A31" s="22" t="s">
        <v>272</v>
      </c>
      <c r="B31" s="22">
        <v>31</v>
      </c>
      <c r="C31" s="22" t="s">
        <v>590</v>
      </c>
      <c r="D31" s="22" t="s">
        <v>63</v>
      </c>
      <c r="E31" s="22" t="s">
        <v>67</v>
      </c>
      <c r="F31" s="22" t="s">
        <v>137</v>
      </c>
      <c r="G31" s="22" t="s">
        <v>181</v>
      </c>
      <c r="H31" s="22" t="s">
        <v>46</v>
      </c>
      <c r="I31" s="22" t="s">
        <v>9</v>
      </c>
      <c r="J31" s="22" t="s">
        <v>45</v>
      </c>
      <c r="K31" s="22" t="s">
        <v>26</v>
      </c>
      <c r="L31" s="22" t="s">
        <v>9</v>
      </c>
      <c r="M31" s="22" t="s">
        <v>46</v>
      </c>
      <c r="N31" s="22" t="s">
        <v>26</v>
      </c>
      <c r="O31" s="22" t="s">
        <v>33</v>
      </c>
      <c r="P31" s="22" t="s">
        <v>9</v>
      </c>
      <c r="Q31" s="22" t="s">
        <v>9</v>
      </c>
      <c r="R31" s="22" t="s">
        <v>28</v>
      </c>
      <c r="S31" s="22" t="s">
        <v>178</v>
      </c>
      <c r="T31" s="22" t="s">
        <v>446</v>
      </c>
      <c r="U31" s="22" t="s">
        <v>25</v>
      </c>
      <c r="V31" s="22" t="s">
        <v>36</v>
      </c>
      <c r="W31" s="22" t="s">
        <v>19</v>
      </c>
      <c r="X31" s="22" t="s">
        <v>178</v>
      </c>
      <c r="Y31" s="22" t="s">
        <v>178</v>
      </c>
      <c r="Z31" s="22" t="s">
        <v>9</v>
      </c>
      <c r="AA31" s="22" t="s">
        <v>26</v>
      </c>
      <c r="AB31" s="22" t="s">
        <v>379</v>
      </c>
      <c r="AC31" s="22" t="s">
        <v>167</v>
      </c>
      <c r="AD31" s="22" t="s">
        <v>169</v>
      </c>
      <c r="AE31" s="22" t="s">
        <v>36</v>
      </c>
      <c r="AF31" s="22" t="s">
        <v>61</v>
      </c>
      <c r="AG31" s="24">
        <v>10159</v>
      </c>
      <c r="AH31" s="24">
        <v>92.354545454545502</v>
      </c>
      <c r="AI31" s="24">
        <v>93.830236292727704</v>
      </c>
      <c r="AJ31" s="25">
        <v>0.98427275794575997</v>
      </c>
      <c r="AK31" s="24">
        <v>7870</v>
      </c>
      <c r="AL31" s="24">
        <v>71.545454545454504</v>
      </c>
      <c r="AM31" s="24">
        <v>94.5144299151181</v>
      </c>
      <c r="AN31" s="25">
        <v>0.75697916825725298</v>
      </c>
      <c r="AO31" s="26">
        <v>58</v>
      </c>
      <c r="AP31" s="26">
        <v>24</v>
      </c>
      <c r="AQ31" s="22" t="s">
        <v>103</v>
      </c>
      <c r="AR31" s="22" t="s">
        <v>103</v>
      </c>
      <c r="AS31" s="26">
        <v>10</v>
      </c>
      <c r="AT31" s="22" t="s">
        <v>103</v>
      </c>
      <c r="AU31" s="22" t="s">
        <v>103</v>
      </c>
      <c r="AV31" s="22" t="s">
        <v>103</v>
      </c>
      <c r="AW31" s="22" t="s">
        <v>103</v>
      </c>
      <c r="AX31" s="22" t="s">
        <v>103</v>
      </c>
      <c r="AY31" s="26">
        <v>12</v>
      </c>
      <c r="AZ31" s="26">
        <v>415</v>
      </c>
      <c r="BA31" s="26">
        <v>385</v>
      </c>
      <c r="BB31" s="26">
        <v>800</v>
      </c>
      <c r="BC31" s="22" t="s">
        <v>591</v>
      </c>
      <c r="BD31" s="22" t="s">
        <v>592</v>
      </c>
      <c r="BE31" s="22" t="s">
        <v>593</v>
      </c>
      <c r="BF31" s="22" t="s">
        <v>575</v>
      </c>
      <c r="BG31" s="22" t="s">
        <v>170</v>
      </c>
      <c r="BH31" s="22" t="s">
        <v>156</v>
      </c>
      <c r="BI31" s="22" t="s">
        <v>26</v>
      </c>
      <c r="BJ31" s="22" t="s">
        <v>26</v>
      </c>
      <c r="BK31" s="22" t="s">
        <v>178</v>
      </c>
      <c r="BL31" s="22" t="s">
        <v>178</v>
      </c>
      <c r="BM31" s="22" t="s">
        <v>26</v>
      </c>
      <c r="BN31" s="22" t="s">
        <v>25</v>
      </c>
      <c r="BO31" s="22" t="s">
        <v>45</v>
      </c>
      <c r="BP31" s="22" t="s">
        <v>26</v>
      </c>
      <c r="BQ31" s="22" t="s">
        <v>17</v>
      </c>
      <c r="BR31" s="22" t="s">
        <v>42</v>
      </c>
      <c r="BS31" s="22" t="s">
        <v>8</v>
      </c>
      <c r="BT31" s="22" t="s">
        <v>8</v>
      </c>
      <c r="BU31" s="22" t="s">
        <v>146</v>
      </c>
      <c r="BV31" s="22" t="s">
        <v>40</v>
      </c>
      <c r="BW31" s="22" t="s">
        <v>416</v>
      </c>
      <c r="BX31" s="22" t="s">
        <v>594</v>
      </c>
      <c r="BY31" s="22" t="s">
        <v>41</v>
      </c>
      <c r="BZ31" s="22" t="s">
        <v>30</v>
      </c>
      <c r="CA31" s="22" t="s">
        <v>299</v>
      </c>
      <c r="CB31" s="22" t="s">
        <v>368</v>
      </c>
      <c r="CC31" s="22" t="s">
        <v>45</v>
      </c>
      <c r="CD31" s="22" t="s">
        <v>25</v>
      </c>
      <c r="CE31" s="22" t="s">
        <v>142</v>
      </c>
      <c r="CF31" s="22" t="s">
        <v>156</v>
      </c>
      <c r="CG31" s="22" t="s">
        <v>142</v>
      </c>
      <c r="CH31" s="22" t="s">
        <v>46</v>
      </c>
      <c r="CI31" s="22">
        <v>122</v>
      </c>
      <c r="CJ31" s="22">
        <v>292</v>
      </c>
      <c r="CK31" s="22" t="s">
        <v>414</v>
      </c>
    </row>
    <row r="32" spans="1:89" x14ac:dyDescent="0.25">
      <c r="A32" s="22" t="s">
        <v>272</v>
      </c>
      <c r="B32" s="22">
        <v>32</v>
      </c>
      <c r="C32" s="22" t="s">
        <v>595</v>
      </c>
      <c r="D32" s="22" t="s">
        <v>391</v>
      </c>
      <c r="E32" s="22" t="s">
        <v>283</v>
      </c>
      <c r="F32" s="22" t="s">
        <v>10</v>
      </c>
      <c r="G32" s="22" t="s">
        <v>142</v>
      </c>
      <c r="H32" s="22" t="s">
        <v>156</v>
      </c>
      <c r="I32" s="22" t="s">
        <v>12</v>
      </c>
      <c r="J32" s="22" t="s">
        <v>12</v>
      </c>
      <c r="K32" s="22" t="s">
        <v>26</v>
      </c>
      <c r="L32" s="22" t="s">
        <v>13</v>
      </c>
      <c r="M32" s="22" t="s">
        <v>13</v>
      </c>
      <c r="N32" s="22" t="s">
        <v>19</v>
      </c>
      <c r="O32" s="22" t="s">
        <v>38</v>
      </c>
      <c r="P32" s="22" t="s">
        <v>8</v>
      </c>
      <c r="Q32" s="22" t="s">
        <v>20</v>
      </c>
      <c r="R32" s="22" t="s">
        <v>158</v>
      </c>
      <c r="S32" s="22" t="s">
        <v>137</v>
      </c>
      <c r="T32" s="22" t="s">
        <v>486</v>
      </c>
      <c r="U32" s="22" t="s">
        <v>70</v>
      </c>
      <c r="V32" s="22" t="s">
        <v>358</v>
      </c>
      <c r="W32" s="22" t="s">
        <v>277</v>
      </c>
      <c r="X32" s="22" t="s">
        <v>295</v>
      </c>
      <c r="Y32" s="22" t="s">
        <v>23</v>
      </c>
      <c r="Z32" s="22" t="s">
        <v>23</v>
      </c>
      <c r="AA32" s="22" t="s">
        <v>20</v>
      </c>
      <c r="AB32" s="22" t="s">
        <v>486</v>
      </c>
      <c r="AC32" s="22" t="s">
        <v>167</v>
      </c>
      <c r="AD32" s="22" t="s">
        <v>596</v>
      </c>
      <c r="AE32" s="22" t="s">
        <v>167</v>
      </c>
      <c r="AF32" s="22" t="s">
        <v>597</v>
      </c>
      <c r="AG32" s="24">
        <v>24797</v>
      </c>
      <c r="AH32" s="24">
        <v>97.625984251968504</v>
      </c>
      <c r="AI32" s="24">
        <v>93.830236292727704</v>
      </c>
      <c r="AJ32" s="25">
        <v>1.0404533560738201</v>
      </c>
      <c r="AK32" s="24">
        <v>24765</v>
      </c>
      <c r="AL32" s="24">
        <v>97.5</v>
      </c>
      <c r="AM32" s="24">
        <v>94.5144299151181</v>
      </c>
      <c r="AN32" s="25">
        <v>1.03158851074448</v>
      </c>
      <c r="AO32" s="26">
        <v>157</v>
      </c>
      <c r="AP32" s="26">
        <v>88</v>
      </c>
      <c r="AQ32" s="26">
        <v>7</v>
      </c>
      <c r="AR32" s="26">
        <v>13</v>
      </c>
      <c r="AS32" s="26">
        <v>8</v>
      </c>
      <c r="AT32" s="22" t="s">
        <v>103</v>
      </c>
      <c r="AU32" s="22" t="s">
        <v>103</v>
      </c>
      <c r="AV32" s="22" t="s">
        <v>103</v>
      </c>
      <c r="AW32" s="22" t="s">
        <v>103</v>
      </c>
      <c r="AX32" s="22" t="s">
        <v>103</v>
      </c>
      <c r="AY32" s="26">
        <v>6</v>
      </c>
      <c r="AZ32" s="26">
        <v>577</v>
      </c>
      <c r="BA32" s="26">
        <v>602</v>
      </c>
      <c r="BB32" s="26">
        <v>1179</v>
      </c>
      <c r="BC32" s="22" t="s">
        <v>535</v>
      </c>
      <c r="BD32" s="22" t="s">
        <v>598</v>
      </c>
      <c r="BE32" s="22" t="s">
        <v>599</v>
      </c>
      <c r="BF32" s="22" t="s">
        <v>600</v>
      </c>
      <c r="BG32" s="22" t="s">
        <v>529</v>
      </c>
      <c r="BH32" s="22" t="s">
        <v>339</v>
      </c>
      <c r="BI32" s="22" t="s">
        <v>45</v>
      </c>
      <c r="BJ32" s="22" t="s">
        <v>8</v>
      </c>
      <c r="BK32" s="22" t="s">
        <v>25</v>
      </c>
      <c r="BL32" s="22" t="s">
        <v>142</v>
      </c>
      <c r="BM32" s="22" t="s">
        <v>26</v>
      </c>
      <c r="BN32" s="22" t="s">
        <v>142</v>
      </c>
      <c r="BO32" s="22" t="s">
        <v>45</v>
      </c>
      <c r="BP32" s="22" t="s">
        <v>26</v>
      </c>
      <c r="BQ32" s="22" t="s">
        <v>30</v>
      </c>
      <c r="BR32" s="22" t="s">
        <v>283</v>
      </c>
      <c r="BS32" s="22" t="s">
        <v>181</v>
      </c>
      <c r="BT32" s="22" t="s">
        <v>16</v>
      </c>
      <c r="BU32" s="22" t="s">
        <v>30</v>
      </c>
      <c r="BV32" s="22" t="s">
        <v>17</v>
      </c>
      <c r="BW32" s="22" t="s">
        <v>471</v>
      </c>
      <c r="BX32" s="22" t="s">
        <v>601</v>
      </c>
      <c r="BY32" s="22" t="s">
        <v>63</v>
      </c>
      <c r="BZ32" s="22" t="s">
        <v>30</v>
      </c>
      <c r="CA32" s="22" t="s">
        <v>361</v>
      </c>
      <c r="CB32" s="22" t="s">
        <v>3</v>
      </c>
      <c r="CC32" s="22" t="s">
        <v>26</v>
      </c>
      <c r="CD32" s="22" t="s">
        <v>46</v>
      </c>
      <c r="CE32" s="22" t="s">
        <v>181</v>
      </c>
      <c r="CF32" s="22" t="s">
        <v>45</v>
      </c>
      <c r="CG32" s="22" t="s">
        <v>25</v>
      </c>
      <c r="CH32" s="22" t="s">
        <v>10</v>
      </c>
      <c r="CI32" s="22">
        <v>209</v>
      </c>
      <c r="CJ32" s="22">
        <v>378</v>
      </c>
      <c r="CK32" s="22" t="s">
        <v>414</v>
      </c>
    </row>
    <row r="33" spans="1:89" x14ac:dyDescent="0.25">
      <c r="A33" s="22" t="s">
        <v>272</v>
      </c>
      <c r="B33" s="22">
        <v>34</v>
      </c>
      <c r="C33" s="22" t="s">
        <v>602</v>
      </c>
      <c r="D33" s="22" t="s">
        <v>506</v>
      </c>
      <c r="E33" s="22" t="s">
        <v>416</v>
      </c>
      <c r="F33" s="22" t="s">
        <v>158</v>
      </c>
      <c r="G33" s="22" t="s">
        <v>38</v>
      </c>
      <c r="H33" s="22" t="s">
        <v>158</v>
      </c>
      <c r="I33" s="22" t="s">
        <v>319</v>
      </c>
      <c r="J33" s="22" t="s">
        <v>14</v>
      </c>
      <c r="K33" s="22" t="s">
        <v>26</v>
      </c>
      <c r="L33" s="22" t="s">
        <v>28</v>
      </c>
      <c r="M33" s="22" t="s">
        <v>71</v>
      </c>
      <c r="N33" s="22" t="s">
        <v>296</v>
      </c>
      <c r="O33" s="22" t="s">
        <v>146</v>
      </c>
      <c r="P33" s="22" t="s">
        <v>36</v>
      </c>
      <c r="Q33" s="22" t="s">
        <v>139</v>
      </c>
      <c r="R33" s="22" t="s">
        <v>320</v>
      </c>
      <c r="S33" s="22" t="s">
        <v>12</v>
      </c>
      <c r="T33" s="22" t="s">
        <v>603</v>
      </c>
      <c r="U33" s="22" t="s">
        <v>67</v>
      </c>
      <c r="V33" s="22" t="s">
        <v>339</v>
      </c>
      <c r="W33" s="22" t="s">
        <v>55</v>
      </c>
      <c r="X33" s="22" t="s">
        <v>68</v>
      </c>
      <c r="Y33" s="22" t="s">
        <v>295</v>
      </c>
      <c r="Z33" s="22" t="s">
        <v>41</v>
      </c>
      <c r="AA33" s="22" t="s">
        <v>20</v>
      </c>
      <c r="AB33" s="22" t="s">
        <v>604</v>
      </c>
      <c r="AC33" s="22" t="s">
        <v>133</v>
      </c>
      <c r="AD33" s="22" t="s">
        <v>605</v>
      </c>
      <c r="AE33" s="22" t="s">
        <v>147</v>
      </c>
      <c r="AF33" s="22" t="s">
        <v>606</v>
      </c>
      <c r="AG33" s="24">
        <v>42130</v>
      </c>
      <c r="AH33" s="24">
        <v>102.50608272506101</v>
      </c>
      <c r="AI33" s="24">
        <v>93.830236292727704</v>
      </c>
      <c r="AJ33" s="25">
        <v>1.09246322694176</v>
      </c>
      <c r="AK33" s="24">
        <v>31060</v>
      </c>
      <c r="AL33" s="24">
        <v>75.571776155717799</v>
      </c>
      <c r="AM33" s="24">
        <v>94.5144299151181</v>
      </c>
      <c r="AN33" s="25">
        <v>0.79957924121837798</v>
      </c>
      <c r="AO33" s="26">
        <v>211</v>
      </c>
      <c r="AP33" s="26">
        <v>116</v>
      </c>
      <c r="AQ33" s="26">
        <v>5</v>
      </c>
      <c r="AR33" s="26">
        <v>9</v>
      </c>
      <c r="AS33" s="26">
        <v>43</v>
      </c>
      <c r="AT33" s="22" t="s">
        <v>103</v>
      </c>
      <c r="AU33" s="22" t="s">
        <v>103</v>
      </c>
      <c r="AV33" s="22" t="s">
        <v>103</v>
      </c>
      <c r="AW33" s="22" t="s">
        <v>103</v>
      </c>
      <c r="AX33" s="22" t="s">
        <v>103</v>
      </c>
      <c r="AY33" s="26">
        <v>16</v>
      </c>
      <c r="AZ33" s="26">
        <v>1138</v>
      </c>
      <c r="BA33" s="26">
        <v>1208</v>
      </c>
      <c r="BB33" s="26">
        <v>2346</v>
      </c>
      <c r="BC33" s="22" t="s">
        <v>607</v>
      </c>
      <c r="BD33" s="22" t="s">
        <v>291</v>
      </c>
      <c r="BE33" s="22" t="s">
        <v>608</v>
      </c>
      <c r="BF33" s="22" t="s">
        <v>609</v>
      </c>
      <c r="BG33" s="22" t="s">
        <v>610</v>
      </c>
      <c r="BH33" s="22" t="s">
        <v>426</v>
      </c>
      <c r="BI33" s="22" t="s">
        <v>46</v>
      </c>
      <c r="BJ33" s="22" t="s">
        <v>137</v>
      </c>
      <c r="BK33" s="22" t="s">
        <v>139</v>
      </c>
      <c r="BL33" s="22" t="s">
        <v>16</v>
      </c>
      <c r="BM33" s="22" t="s">
        <v>46</v>
      </c>
      <c r="BN33" s="22" t="s">
        <v>181</v>
      </c>
      <c r="BO33" s="22" t="s">
        <v>67</v>
      </c>
      <c r="BP33" s="22" t="s">
        <v>25</v>
      </c>
      <c r="BQ33" s="22" t="s">
        <v>555</v>
      </c>
      <c r="BR33" s="22" t="s">
        <v>281</v>
      </c>
      <c r="BS33" s="22" t="s">
        <v>295</v>
      </c>
      <c r="BT33" s="22" t="s">
        <v>151</v>
      </c>
      <c r="BU33" s="22" t="s">
        <v>283</v>
      </c>
      <c r="BV33" s="22" t="s">
        <v>283</v>
      </c>
      <c r="BW33" s="22" t="s">
        <v>611</v>
      </c>
      <c r="BX33" s="22" t="s">
        <v>570</v>
      </c>
      <c r="BY33" s="22" t="s">
        <v>300</v>
      </c>
      <c r="BZ33" s="22" t="s">
        <v>420</v>
      </c>
      <c r="CA33" s="22" t="s">
        <v>612</v>
      </c>
      <c r="CB33" s="22" t="s">
        <v>567</v>
      </c>
      <c r="CC33" s="22" t="s">
        <v>14</v>
      </c>
      <c r="CD33" s="22" t="s">
        <v>142</v>
      </c>
      <c r="CE33" s="22" t="s">
        <v>63</v>
      </c>
      <c r="CF33" s="22" t="s">
        <v>166</v>
      </c>
      <c r="CG33" s="22" t="s">
        <v>71</v>
      </c>
      <c r="CH33" s="22" t="s">
        <v>139</v>
      </c>
      <c r="CI33" s="22">
        <v>268</v>
      </c>
      <c r="CJ33" s="22">
        <v>739</v>
      </c>
      <c r="CK33" s="22" t="s">
        <v>414</v>
      </c>
    </row>
    <row r="34" spans="1:89" x14ac:dyDescent="0.25">
      <c r="A34" s="22" t="s">
        <v>272</v>
      </c>
      <c r="B34" s="22">
        <v>35</v>
      </c>
      <c r="C34" s="22" t="s">
        <v>613</v>
      </c>
      <c r="D34" s="22" t="s">
        <v>137</v>
      </c>
      <c r="E34" s="22" t="s">
        <v>45</v>
      </c>
      <c r="F34" s="22" t="s">
        <v>26</v>
      </c>
      <c r="G34" s="22" t="s">
        <v>26</v>
      </c>
      <c r="H34" s="22" t="s">
        <v>26</v>
      </c>
      <c r="I34" s="22" t="s">
        <v>26</v>
      </c>
      <c r="J34" s="22" t="s">
        <v>26</v>
      </c>
      <c r="K34" s="22" t="s">
        <v>26</v>
      </c>
      <c r="L34" s="22" t="s">
        <v>26</v>
      </c>
      <c r="M34" s="22" t="s">
        <v>26</v>
      </c>
      <c r="N34" s="22" t="s">
        <v>26</v>
      </c>
      <c r="O34" s="22" t="s">
        <v>26</v>
      </c>
      <c r="P34" s="22" t="s">
        <v>26</v>
      </c>
      <c r="Q34" s="22" t="s">
        <v>26</v>
      </c>
      <c r="R34" s="22" t="s">
        <v>26</v>
      </c>
      <c r="S34" s="22" t="s">
        <v>26</v>
      </c>
      <c r="T34" s="22" t="s">
        <v>38</v>
      </c>
      <c r="U34" s="22" t="s">
        <v>46</v>
      </c>
      <c r="V34" s="22" t="s">
        <v>181</v>
      </c>
      <c r="W34" s="22" t="s">
        <v>8</v>
      </c>
      <c r="X34" s="22" t="s">
        <v>9</v>
      </c>
      <c r="Y34" s="22" t="s">
        <v>26</v>
      </c>
      <c r="Z34" s="22" t="s">
        <v>45</v>
      </c>
      <c r="AA34" s="22" t="s">
        <v>46</v>
      </c>
      <c r="AB34" s="22" t="s">
        <v>151</v>
      </c>
      <c r="AC34" s="22" t="s">
        <v>26</v>
      </c>
      <c r="AD34" s="22" t="s">
        <v>319</v>
      </c>
      <c r="AE34" s="22" t="s">
        <v>34</v>
      </c>
      <c r="AF34" s="22" t="s">
        <v>158</v>
      </c>
      <c r="AG34" s="24">
        <v>2785</v>
      </c>
      <c r="AH34" s="24">
        <v>96.034482758620697</v>
      </c>
      <c r="AI34" s="24">
        <v>93.830236292727704</v>
      </c>
      <c r="AJ34" s="25">
        <v>1.02349185670828</v>
      </c>
      <c r="AK34" s="24">
        <v>4158</v>
      </c>
      <c r="AL34" s="24">
        <v>143.37931034482801</v>
      </c>
      <c r="AM34" s="24">
        <v>94.5144299151181</v>
      </c>
      <c r="AN34" s="25">
        <v>1.51700973569427</v>
      </c>
      <c r="AO34" s="26">
        <v>27</v>
      </c>
      <c r="AP34" s="26">
        <v>15</v>
      </c>
      <c r="AQ34" s="22" t="s">
        <v>103</v>
      </c>
      <c r="AR34" s="22" t="s">
        <v>103</v>
      </c>
      <c r="AS34" s="22" t="s">
        <v>103</v>
      </c>
      <c r="AT34" s="22" t="s">
        <v>103</v>
      </c>
      <c r="AU34" s="22" t="s">
        <v>103</v>
      </c>
      <c r="AV34" s="22" t="s">
        <v>103</v>
      </c>
      <c r="AW34" s="22" t="s">
        <v>103</v>
      </c>
      <c r="AX34" s="22" t="s">
        <v>103</v>
      </c>
      <c r="AY34" s="22" t="s">
        <v>103</v>
      </c>
      <c r="AZ34" s="26">
        <v>40</v>
      </c>
      <c r="BA34" s="26">
        <v>37</v>
      </c>
      <c r="BB34" s="26">
        <v>77</v>
      </c>
      <c r="BC34" s="22" t="s">
        <v>30</v>
      </c>
      <c r="BD34" s="22" t="s">
        <v>42</v>
      </c>
      <c r="BE34" s="22" t="s">
        <v>67</v>
      </c>
      <c r="BF34" s="22" t="s">
        <v>70</v>
      </c>
      <c r="BG34" s="22" t="s">
        <v>319</v>
      </c>
      <c r="BH34" s="22" t="s">
        <v>13</v>
      </c>
      <c r="BI34" s="22" t="s">
        <v>26</v>
      </c>
      <c r="BJ34" s="22" t="s">
        <v>26</v>
      </c>
      <c r="BK34" s="22" t="s">
        <v>26</v>
      </c>
      <c r="BL34" s="22" t="s">
        <v>26</v>
      </c>
      <c r="BM34" s="22" t="s">
        <v>26</v>
      </c>
      <c r="BN34" s="22" t="s">
        <v>26</v>
      </c>
      <c r="BO34" s="22" t="s">
        <v>26</v>
      </c>
      <c r="BP34" s="22" t="s">
        <v>26</v>
      </c>
      <c r="BQ34" s="22" t="s">
        <v>26</v>
      </c>
      <c r="BR34" s="22" t="s">
        <v>26</v>
      </c>
      <c r="BS34" s="22" t="s">
        <v>26</v>
      </c>
      <c r="BT34" s="22" t="s">
        <v>26</v>
      </c>
      <c r="BU34" s="22" t="s">
        <v>26</v>
      </c>
      <c r="BV34" s="22" t="s">
        <v>26</v>
      </c>
      <c r="BW34" s="22" t="s">
        <v>38</v>
      </c>
      <c r="BX34" s="22" t="s">
        <v>36</v>
      </c>
      <c r="BY34" s="22" t="s">
        <v>26</v>
      </c>
      <c r="BZ34" s="22" t="s">
        <v>26</v>
      </c>
      <c r="CA34" s="22" t="s">
        <v>26</v>
      </c>
      <c r="CB34" s="22" t="s">
        <v>26</v>
      </c>
      <c r="CC34" s="22" t="s">
        <v>26</v>
      </c>
      <c r="CD34" s="22" t="s">
        <v>26</v>
      </c>
      <c r="CE34" s="22" t="s">
        <v>26</v>
      </c>
      <c r="CF34" s="22" t="s">
        <v>26</v>
      </c>
      <c r="CG34" s="22" t="s">
        <v>26</v>
      </c>
      <c r="CH34" s="22" t="s">
        <v>26</v>
      </c>
      <c r="CI34" s="22">
        <v>12</v>
      </c>
      <c r="CJ34" s="22">
        <v>27</v>
      </c>
      <c r="CK34" s="22" t="s">
        <v>402</v>
      </c>
    </row>
    <row r="35" spans="1:89" x14ac:dyDescent="0.25">
      <c r="A35" s="22" t="s">
        <v>272</v>
      </c>
      <c r="B35" s="22">
        <v>36</v>
      </c>
      <c r="C35" s="22" t="s">
        <v>614</v>
      </c>
      <c r="D35" s="22" t="s">
        <v>278</v>
      </c>
      <c r="E35" s="22" t="s">
        <v>65</v>
      </c>
      <c r="F35" s="22" t="s">
        <v>181</v>
      </c>
      <c r="G35" s="22" t="s">
        <v>13</v>
      </c>
      <c r="H35" s="22" t="s">
        <v>13</v>
      </c>
      <c r="I35" s="22" t="s">
        <v>181</v>
      </c>
      <c r="J35" s="22" t="s">
        <v>45</v>
      </c>
      <c r="K35" s="22" t="s">
        <v>26</v>
      </c>
      <c r="L35" s="22" t="s">
        <v>9</v>
      </c>
      <c r="M35" s="22" t="s">
        <v>142</v>
      </c>
      <c r="N35" s="22" t="s">
        <v>17</v>
      </c>
      <c r="O35" s="22" t="s">
        <v>13</v>
      </c>
      <c r="P35" s="22" t="s">
        <v>178</v>
      </c>
      <c r="Q35" s="22" t="s">
        <v>319</v>
      </c>
      <c r="R35" s="22" t="s">
        <v>142</v>
      </c>
      <c r="S35" s="22" t="s">
        <v>9</v>
      </c>
      <c r="T35" s="22" t="s">
        <v>372</v>
      </c>
      <c r="U35" s="22" t="s">
        <v>156</v>
      </c>
      <c r="V35" s="22" t="s">
        <v>38</v>
      </c>
      <c r="W35" s="22" t="s">
        <v>68</v>
      </c>
      <c r="X35" s="22" t="s">
        <v>158</v>
      </c>
      <c r="Y35" s="22" t="s">
        <v>32</v>
      </c>
      <c r="Z35" s="22" t="s">
        <v>16</v>
      </c>
      <c r="AA35" s="22" t="s">
        <v>28</v>
      </c>
      <c r="AB35" s="22" t="s">
        <v>444</v>
      </c>
      <c r="AC35" s="22" t="s">
        <v>68</v>
      </c>
      <c r="AD35" s="22" t="s">
        <v>281</v>
      </c>
      <c r="AE35" s="22" t="s">
        <v>151</v>
      </c>
      <c r="AF35" s="22" t="s">
        <v>317</v>
      </c>
      <c r="AG35" s="24">
        <v>17219</v>
      </c>
      <c r="AH35" s="24">
        <v>98.394285714285701</v>
      </c>
      <c r="AI35" s="24">
        <v>93.830236292727704</v>
      </c>
      <c r="AJ35" s="25">
        <v>1.0486415637633</v>
      </c>
      <c r="AK35" s="24">
        <v>16175</v>
      </c>
      <c r="AL35" s="24">
        <v>92.428571428571402</v>
      </c>
      <c r="AM35" s="24">
        <v>94.5144299151181</v>
      </c>
      <c r="AN35" s="25">
        <v>0.97793079333579003</v>
      </c>
      <c r="AO35" s="26">
        <v>100</v>
      </c>
      <c r="AP35" s="26">
        <v>67</v>
      </c>
      <c r="AQ35" s="22" t="s">
        <v>103</v>
      </c>
      <c r="AR35" s="22" t="s">
        <v>103</v>
      </c>
      <c r="AS35" s="26">
        <v>11</v>
      </c>
      <c r="AT35" s="22" t="s">
        <v>103</v>
      </c>
      <c r="AU35" s="22" t="s">
        <v>103</v>
      </c>
      <c r="AV35" s="22" t="s">
        <v>103</v>
      </c>
      <c r="AW35" s="22" t="s">
        <v>103</v>
      </c>
      <c r="AX35" s="22" t="s">
        <v>103</v>
      </c>
      <c r="AY35" s="26">
        <v>7</v>
      </c>
      <c r="AZ35" s="26">
        <v>310</v>
      </c>
      <c r="BA35" s="26">
        <v>356</v>
      </c>
      <c r="BB35" s="26">
        <v>666</v>
      </c>
      <c r="BC35" s="22" t="s">
        <v>615</v>
      </c>
      <c r="BD35" s="22" t="s">
        <v>616</v>
      </c>
      <c r="BE35" s="22" t="s">
        <v>617</v>
      </c>
      <c r="BF35" s="22" t="s">
        <v>573</v>
      </c>
      <c r="BG35" s="22" t="s">
        <v>6</v>
      </c>
      <c r="BH35" s="22" t="s">
        <v>311</v>
      </c>
      <c r="BI35" s="22" t="s">
        <v>26</v>
      </c>
      <c r="BJ35" s="22" t="s">
        <v>26</v>
      </c>
      <c r="BK35" s="22" t="s">
        <v>181</v>
      </c>
      <c r="BL35" s="22" t="s">
        <v>10</v>
      </c>
      <c r="BM35" s="22" t="s">
        <v>26</v>
      </c>
      <c r="BN35" s="22" t="s">
        <v>181</v>
      </c>
      <c r="BO35" s="22" t="s">
        <v>137</v>
      </c>
      <c r="BP35" s="22" t="s">
        <v>26</v>
      </c>
      <c r="BQ35" s="22" t="s">
        <v>19</v>
      </c>
      <c r="BR35" s="22" t="s">
        <v>295</v>
      </c>
      <c r="BS35" s="22" t="s">
        <v>26</v>
      </c>
      <c r="BT35" s="22" t="s">
        <v>178</v>
      </c>
      <c r="BU35" s="22" t="s">
        <v>45</v>
      </c>
      <c r="BV35" s="22" t="s">
        <v>45</v>
      </c>
      <c r="BW35" s="22" t="s">
        <v>424</v>
      </c>
      <c r="BX35" s="22" t="s">
        <v>618</v>
      </c>
      <c r="BY35" s="22" t="s">
        <v>36</v>
      </c>
      <c r="BZ35" s="22" t="s">
        <v>20</v>
      </c>
      <c r="CA35" s="22" t="s">
        <v>52</v>
      </c>
      <c r="CB35" s="22" t="s">
        <v>296</v>
      </c>
      <c r="CC35" s="22" t="s">
        <v>26</v>
      </c>
      <c r="CD35" s="22" t="s">
        <v>26</v>
      </c>
      <c r="CE35" s="22" t="s">
        <v>9</v>
      </c>
      <c r="CF35" s="22" t="s">
        <v>26</v>
      </c>
      <c r="CG35" s="22" t="s">
        <v>137</v>
      </c>
      <c r="CH35" s="22" t="s">
        <v>26</v>
      </c>
      <c r="CI35" s="22">
        <v>88</v>
      </c>
      <c r="CJ35" s="22">
        <v>190</v>
      </c>
      <c r="CK35" s="22" t="s">
        <v>414</v>
      </c>
    </row>
    <row r="36" spans="1:89" x14ac:dyDescent="0.25">
      <c r="A36" s="22" t="s">
        <v>272</v>
      </c>
      <c r="B36" s="22">
        <v>37</v>
      </c>
      <c r="C36" s="22" t="s">
        <v>619</v>
      </c>
      <c r="D36" s="22" t="s">
        <v>394</v>
      </c>
      <c r="E36" s="22" t="s">
        <v>63</v>
      </c>
      <c r="F36" s="22" t="s">
        <v>9</v>
      </c>
      <c r="G36" s="22" t="s">
        <v>28</v>
      </c>
      <c r="H36" s="22" t="s">
        <v>181</v>
      </c>
      <c r="I36" s="22" t="s">
        <v>8</v>
      </c>
      <c r="J36" s="22" t="s">
        <v>46</v>
      </c>
      <c r="K36" s="22" t="s">
        <v>26</v>
      </c>
      <c r="L36" s="22" t="s">
        <v>45</v>
      </c>
      <c r="M36" s="22" t="s">
        <v>45</v>
      </c>
      <c r="N36" s="22" t="s">
        <v>8</v>
      </c>
      <c r="O36" s="22" t="s">
        <v>156</v>
      </c>
      <c r="P36" s="22" t="s">
        <v>178</v>
      </c>
      <c r="Q36" s="22" t="s">
        <v>12</v>
      </c>
      <c r="R36" s="22" t="s">
        <v>16</v>
      </c>
      <c r="S36" s="22" t="s">
        <v>25</v>
      </c>
      <c r="T36" s="22" t="s">
        <v>317</v>
      </c>
      <c r="U36" s="22" t="s">
        <v>28</v>
      </c>
      <c r="V36" s="22" t="s">
        <v>30</v>
      </c>
      <c r="W36" s="22" t="s">
        <v>158</v>
      </c>
      <c r="X36" s="22" t="s">
        <v>20</v>
      </c>
      <c r="Y36" s="22" t="s">
        <v>16</v>
      </c>
      <c r="Z36" s="22" t="s">
        <v>181</v>
      </c>
      <c r="AA36" s="22" t="s">
        <v>12</v>
      </c>
      <c r="AB36" s="22" t="s">
        <v>361</v>
      </c>
      <c r="AC36" s="22" t="s">
        <v>170</v>
      </c>
      <c r="AD36" s="22" t="s">
        <v>341</v>
      </c>
      <c r="AE36" s="22" t="s">
        <v>71</v>
      </c>
      <c r="AF36" s="22" t="s">
        <v>620</v>
      </c>
      <c r="AG36" s="24">
        <v>15441</v>
      </c>
      <c r="AH36" s="24">
        <v>101.585526315789</v>
      </c>
      <c r="AI36" s="24">
        <v>93.830236292727704</v>
      </c>
      <c r="AJ36" s="25">
        <v>1.0826523552479099</v>
      </c>
      <c r="AK36" s="24">
        <v>13751</v>
      </c>
      <c r="AL36" s="24">
        <v>90.467105263157904</v>
      </c>
      <c r="AM36" s="24">
        <v>94.5144299151181</v>
      </c>
      <c r="AN36" s="25">
        <v>0.95717770656189605</v>
      </c>
      <c r="AO36" s="26">
        <v>85</v>
      </c>
      <c r="AP36" s="26">
        <v>53</v>
      </c>
      <c r="AQ36" s="22" t="s">
        <v>103</v>
      </c>
      <c r="AR36" s="22" t="s">
        <v>103</v>
      </c>
      <c r="AS36" s="26">
        <v>13</v>
      </c>
      <c r="AT36" s="22" t="s">
        <v>103</v>
      </c>
      <c r="AU36" s="22" t="s">
        <v>103</v>
      </c>
      <c r="AV36" s="22" t="s">
        <v>103</v>
      </c>
      <c r="AW36" s="22" t="s">
        <v>103</v>
      </c>
      <c r="AX36" s="22" t="s">
        <v>103</v>
      </c>
      <c r="AY36" s="26">
        <v>5</v>
      </c>
      <c r="AZ36" s="26">
        <v>309</v>
      </c>
      <c r="BA36" s="26">
        <v>335</v>
      </c>
      <c r="BB36" s="26">
        <v>644</v>
      </c>
      <c r="BC36" s="22" t="s">
        <v>615</v>
      </c>
      <c r="BD36" s="22" t="s">
        <v>390</v>
      </c>
      <c r="BE36" s="22" t="s">
        <v>390</v>
      </c>
      <c r="BF36" s="22" t="s">
        <v>552</v>
      </c>
      <c r="BG36" s="22" t="s">
        <v>331</v>
      </c>
      <c r="BH36" s="22" t="s">
        <v>320</v>
      </c>
      <c r="BI36" s="22" t="s">
        <v>26</v>
      </c>
      <c r="BJ36" s="22" t="s">
        <v>26</v>
      </c>
      <c r="BK36" s="22" t="s">
        <v>8</v>
      </c>
      <c r="BL36" s="22" t="s">
        <v>137</v>
      </c>
      <c r="BM36" s="22" t="s">
        <v>26</v>
      </c>
      <c r="BN36" s="22" t="s">
        <v>137</v>
      </c>
      <c r="BO36" s="22" t="s">
        <v>178</v>
      </c>
      <c r="BP36" s="22" t="s">
        <v>26</v>
      </c>
      <c r="BQ36" s="22" t="s">
        <v>20</v>
      </c>
      <c r="BR36" s="22" t="s">
        <v>53</v>
      </c>
      <c r="BS36" s="22" t="s">
        <v>9</v>
      </c>
      <c r="BT36" s="22" t="s">
        <v>45</v>
      </c>
      <c r="BU36" s="22" t="s">
        <v>46</v>
      </c>
      <c r="BV36" s="22" t="s">
        <v>25</v>
      </c>
      <c r="BW36" s="22" t="s">
        <v>78</v>
      </c>
      <c r="BX36" s="22" t="s">
        <v>409</v>
      </c>
      <c r="BY36" s="22" t="s">
        <v>33</v>
      </c>
      <c r="BZ36" s="22" t="s">
        <v>28</v>
      </c>
      <c r="CA36" s="22" t="s">
        <v>311</v>
      </c>
      <c r="CB36" s="22" t="s">
        <v>52</v>
      </c>
      <c r="CC36" s="22" t="s">
        <v>26</v>
      </c>
      <c r="CD36" s="22" t="s">
        <v>26</v>
      </c>
      <c r="CE36" s="22" t="s">
        <v>46</v>
      </c>
      <c r="CF36" s="22" t="s">
        <v>46</v>
      </c>
      <c r="CG36" s="22" t="s">
        <v>9</v>
      </c>
      <c r="CH36" s="22" t="s">
        <v>26</v>
      </c>
      <c r="CI36" s="22">
        <v>104</v>
      </c>
      <c r="CJ36" s="22">
        <v>218</v>
      </c>
      <c r="CK36" s="22" t="s">
        <v>414</v>
      </c>
    </row>
    <row r="37" spans="1:89" x14ac:dyDescent="0.25">
      <c r="A37" s="22" t="s">
        <v>272</v>
      </c>
      <c r="B37" s="22">
        <v>38</v>
      </c>
      <c r="C37" s="22" t="s">
        <v>621</v>
      </c>
      <c r="D37" s="22" t="s">
        <v>42</v>
      </c>
      <c r="E37" s="22" t="s">
        <v>23</v>
      </c>
      <c r="F37" s="22" t="s">
        <v>46</v>
      </c>
      <c r="G37" s="22" t="s">
        <v>45</v>
      </c>
      <c r="H37" s="22" t="s">
        <v>45</v>
      </c>
      <c r="I37" s="22" t="s">
        <v>26</v>
      </c>
      <c r="J37" s="22" t="s">
        <v>9</v>
      </c>
      <c r="K37" s="22" t="s">
        <v>26</v>
      </c>
      <c r="L37" s="22" t="s">
        <v>26</v>
      </c>
      <c r="M37" s="22" t="s">
        <v>26</v>
      </c>
      <c r="N37" s="22" t="s">
        <v>46</v>
      </c>
      <c r="O37" s="22" t="s">
        <v>12</v>
      </c>
      <c r="P37" s="22" t="s">
        <v>9</v>
      </c>
      <c r="Q37" s="22" t="s">
        <v>46</v>
      </c>
      <c r="R37" s="22" t="s">
        <v>178</v>
      </c>
      <c r="S37" s="22" t="s">
        <v>45</v>
      </c>
      <c r="T37" s="22" t="s">
        <v>456</v>
      </c>
      <c r="U37" s="22" t="s">
        <v>10</v>
      </c>
      <c r="V37" s="22" t="s">
        <v>142</v>
      </c>
      <c r="W37" s="22" t="s">
        <v>23</v>
      </c>
      <c r="X37" s="22" t="s">
        <v>8</v>
      </c>
      <c r="Y37" s="22" t="s">
        <v>181</v>
      </c>
      <c r="Z37" s="22" t="s">
        <v>181</v>
      </c>
      <c r="AA37" s="22" t="s">
        <v>45</v>
      </c>
      <c r="AB37" s="22" t="s">
        <v>589</v>
      </c>
      <c r="AC37" s="22" t="s">
        <v>33</v>
      </c>
      <c r="AD37" s="22" t="s">
        <v>385</v>
      </c>
      <c r="AE37" s="22" t="s">
        <v>23</v>
      </c>
      <c r="AF37" s="22" t="s">
        <v>455</v>
      </c>
      <c r="AG37" s="24">
        <v>8360</v>
      </c>
      <c r="AH37" s="24">
        <v>96.091954022988503</v>
      </c>
      <c r="AI37" s="24">
        <v>93.830236292727704</v>
      </c>
      <c r="AJ37" s="25">
        <v>1.0241043593155299</v>
      </c>
      <c r="AK37" s="24">
        <v>8501</v>
      </c>
      <c r="AL37" s="24">
        <v>97.712643678160902</v>
      </c>
      <c r="AM37" s="24">
        <v>94.5144299151181</v>
      </c>
      <c r="AN37" s="25">
        <v>1.0338383648498399</v>
      </c>
      <c r="AO37" s="26">
        <v>59</v>
      </c>
      <c r="AP37" s="26">
        <v>30</v>
      </c>
      <c r="AQ37" s="22" t="s">
        <v>103</v>
      </c>
      <c r="AR37" s="26">
        <v>9</v>
      </c>
      <c r="AS37" s="26">
        <v>17</v>
      </c>
      <c r="AT37" s="22" t="s">
        <v>103</v>
      </c>
      <c r="AU37" s="22" t="s">
        <v>103</v>
      </c>
      <c r="AV37" s="22" t="s">
        <v>103</v>
      </c>
      <c r="AW37" s="22" t="s">
        <v>103</v>
      </c>
      <c r="AX37" s="22" t="s">
        <v>103</v>
      </c>
      <c r="AY37" s="22" t="s">
        <v>103</v>
      </c>
      <c r="AZ37" s="26">
        <v>195</v>
      </c>
      <c r="BA37" s="26">
        <v>256</v>
      </c>
      <c r="BB37" s="26">
        <v>451</v>
      </c>
      <c r="BC37" s="22" t="s">
        <v>395</v>
      </c>
      <c r="BD37" s="22" t="s">
        <v>622</v>
      </c>
      <c r="BE37" s="22" t="s">
        <v>409</v>
      </c>
      <c r="BF37" s="22" t="s">
        <v>486</v>
      </c>
      <c r="BG37" s="22" t="s">
        <v>340</v>
      </c>
      <c r="BH37" s="22" t="s">
        <v>36</v>
      </c>
      <c r="BI37" s="22" t="s">
        <v>26</v>
      </c>
      <c r="BJ37" s="22" t="s">
        <v>137</v>
      </c>
      <c r="BK37" s="22" t="s">
        <v>142</v>
      </c>
      <c r="BL37" s="22" t="s">
        <v>28</v>
      </c>
      <c r="BM37" s="22" t="s">
        <v>26</v>
      </c>
      <c r="BN37" s="22" t="s">
        <v>13</v>
      </c>
      <c r="BO37" s="22" t="s">
        <v>142</v>
      </c>
      <c r="BP37" s="22" t="s">
        <v>26</v>
      </c>
      <c r="BQ37" s="22" t="s">
        <v>10</v>
      </c>
      <c r="BR37" s="22" t="s">
        <v>142</v>
      </c>
      <c r="BS37" s="22" t="s">
        <v>26</v>
      </c>
      <c r="BT37" s="22" t="s">
        <v>25</v>
      </c>
      <c r="BU37" s="22" t="s">
        <v>45</v>
      </c>
      <c r="BV37" s="22" t="s">
        <v>26</v>
      </c>
      <c r="BW37" s="22" t="s">
        <v>299</v>
      </c>
      <c r="BX37" s="22" t="s">
        <v>424</v>
      </c>
      <c r="BY37" s="22" t="s">
        <v>137</v>
      </c>
      <c r="BZ37" s="22" t="s">
        <v>9</v>
      </c>
      <c r="CA37" s="22" t="s">
        <v>36</v>
      </c>
      <c r="CB37" s="22" t="s">
        <v>42</v>
      </c>
      <c r="CC37" s="22" t="s">
        <v>46</v>
      </c>
      <c r="CD37" s="22" t="s">
        <v>26</v>
      </c>
      <c r="CE37" s="22" t="s">
        <v>26</v>
      </c>
      <c r="CF37" s="22" t="s">
        <v>26</v>
      </c>
      <c r="CG37" s="22" t="s">
        <v>26</v>
      </c>
      <c r="CH37" s="22" t="s">
        <v>26</v>
      </c>
      <c r="CI37" s="22">
        <v>79</v>
      </c>
      <c r="CJ37" s="22">
        <v>133</v>
      </c>
      <c r="CK37" s="22" t="s">
        <v>414</v>
      </c>
    </row>
    <row r="38" spans="1:89" x14ac:dyDescent="0.25">
      <c r="A38" s="22" t="s">
        <v>272</v>
      </c>
      <c r="B38" s="22">
        <v>39</v>
      </c>
      <c r="C38" s="22" t="s">
        <v>623</v>
      </c>
      <c r="D38" s="22" t="s">
        <v>401</v>
      </c>
      <c r="E38" s="22" t="s">
        <v>152</v>
      </c>
      <c r="F38" s="22" t="s">
        <v>26</v>
      </c>
      <c r="G38" s="22" t="s">
        <v>45</v>
      </c>
      <c r="H38" s="22" t="s">
        <v>46</v>
      </c>
      <c r="I38" s="22" t="s">
        <v>13</v>
      </c>
      <c r="J38" s="22" t="s">
        <v>34</v>
      </c>
      <c r="K38" s="22" t="s">
        <v>26</v>
      </c>
      <c r="L38" s="22" t="s">
        <v>46</v>
      </c>
      <c r="M38" s="22" t="s">
        <v>26</v>
      </c>
      <c r="N38" s="22" t="s">
        <v>142</v>
      </c>
      <c r="O38" s="22" t="s">
        <v>33</v>
      </c>
      <c r="P38" s="22" t="s">
        <v>26</v>
      </c>
      <c r="Q38" s="22" t="s">
        <v>142</v>
      </c>
      <c r="R38" s="22" t="s">
        <v>14</v>
      </c>
      <c r="S38" s="22" t="s">
        <v>45</v>
      </c>
      <c r="T38" s="22" t="s">
        <v>410</v>
      </c>
      <c r="U38" s="22" t="s">
        <v>319</v>
      </c>
      <c r="V38" s="22" t="s">
        <v>67</v>
      </c>
      <c r="W38" s="22" t="s">
        <v>146</v>
      </c>
      <c r="X38" s="22" t="s">
        <v>146</v>
      </c>
      <c r="Y38" s="22" t="s">
        <v>20</v>
      </c>
      <c r="Z38" s="22" t="s">
        <v>19</v>
      </c>
      <c r="AA38" s="22" t="s">
        <v>22</v>
      </c>
      <c r="AB38" s="22" t="s">
        <v>363</v>
      </c>
      <c r="AC38" s="22" t="s">
        <v>20</v>
      </c>
      <c r="AD38" s="22" t="s">
        <v>624</v>
      </c>
      <c r="AE38" s="22" t="s">
        <v>22</v>
      </c>
      <c r="AF38" s="22" t="s">
        <v>518</v>
      </c>
      <c r="AG38" s="24">
        <v>16983</v>
      </c>
      <c r="AH38" s="24">
        <v>82.441747572815501</v>
      </c>
      <c r="AI38" s="24">
        <v>93.830236292727704</v>
      </c>
      <c r="AJ38" s="25">
        <v>0.87862666481641605</v>
      </c>
      <c r="AK38" s="24">
        <v>15739</v>
      </c>
      <c r="AL38" s="24">
        <v>76.402912621359206</v>
      </c>
      <c r="AM38" s="24">
        <v>94.5144299151181</v>
      </c>
      <c r="AN38" s="25">
        <v>0.80837299330880397</v>
      </c>
      <c r="AO38" s="26">
        <v>111</v>
      </c>
      <c r="AP38" s="26">
        <v>88</v>
      </c>
      <c r="AQ38" s="22" t="s">
        <v>103</v>
      </c>
      <c r="AR38" s="22" t="s">
        <v>103</v>
      </c>
      <c r="AS38" s="22" t="s">
        <v>103</v>
      </c>
      <c r="AT38" s="22" t="s">
        <v>103</v>
      </c>
      <c r="AU38" s="22" t="s">
        <v>103</v>
      </c>
      <c r="AV38" s="22" t="s">
        <v>103</v>
      </c>
      <c r="AW38" s="22" t="s">
        <v>103</v>
      </c>
      <c r="AX38" s="22" t="s">
        <v>103</v>
      </c>
      <c r="AY38" s="22" t="s">
        <v>103</v>
      </c>
      <c r="AZ38" s="26">
        <v>284</v>
      </c>
      <c r="BA38" s="26">
        <v>333</v>
      </c>
      <c r="BB38" s="26">
        <v>617</v>
      </c>
      <c r="BC38" s="22" t="s">
        <v>485</v>
      </c>
      <c r="BD38" s="22" t="s">
        <v>405</v>
      </c>
      <c r="BE38" s="22" t="s">
        <v>417</v>
      </c>
      <c r="BF38" s="22" t="s">
        <v>625</v>
      </c>
      <c r="BG38" s="22" t="s">
        <v>334</v>
      </c>
      <c r="BH38" s="22" t="s">
        <v>341</v>
      </c>
      <c r="BI38" s="22" t="s">
        <v>9</v>
      </c>
      <c r="BJ38" s="22" t="s">
        <v>25</v>
      </c>
      <c r="BK38" s="22" t="s">
        <v>26</v>
      </c>
      <c r="BL38" s="22" t="s">
        <v>26</v>
      </c>
      <c r="BM38" s="22" t="s">
        <v>26</v>
      </c>
      <c r="BN38" s="22" t="s">
        <v>26</v>
      </c>
      <c r="BO38" s="22" t="s">
        <v>26</v>
      </c>
      <c r="BP38" s="22" t="s">
        <v>26</v>
      </c>
      <c r="BQ38" s="22" t="s">
        <v>137</v>
      </c>
      <c r="BR38" s="22" t="s">
        <v>70</v>
      </c>
      <c r="BS38" s="22" t="s">
        <v>26</v>
      </c>
      <c r="BT38" s="22" t="s">
        <v>46</v>
      </c>
      <c r="BU38" s="22" t="s">
        <v>9</v>
      </c>
      <c r="BV38" s="22" t="s">
        <v>26</v>
      </c>
      <c r="BW38" s="22" t="s">
        <v>424</v>
      </c>
      <c r="BX38" s="22" t="s">
        <v>387</v>
      </c>
      <c r="BY38" s="22" t="s">
        <v>23</v>
      </c>
      <c r="BZ38" s="22" t="s">
        <v>156</v>
      </c>
      <c r="CA38" s="22" t="s">
        <v>296</v>
      </c>
      <c r="CB38" s="22" t="s">
        <v>319</v>
      </c>
      <c r="CC38" s="22" t="s">
        <v>26</v>
      </c>
      <c r="CD38" s="22" t="s">
        <v>26</v>
      </c>
      <c r="CE38" s="22" t="s">
        <v>46</v>
      </c>
      <c r="CF38" s="22" t="s">
        <v>26</v>
      </c>
      <c r="CG38" s="22" t="s">
        <v>26</v>
      </c>
      <c r="CH38" s="22" t="s">
        <v>26</v>
      </c>
      <c r="CI38" s="22">
        <v>126</v>
      </c>
      <c r="CJ38" s="22">
        <v>308</v>
      </c>
      <c r="CK38" s="22" t="s">
        <v>315</v>
      </c>
    </row>
    <row r="39" spans="1:89" x14ac:dyDescent="0.25">
      <c r="A39" s="22" t="s">
        <v>272</v>
      </c>
      <c r="B39" s="22">
        <v>40</v>
      </c>
      <c r="C39" s="22" t="s">
        <v>626</v>
      </c>
      <c r="D39" s="22" t="s">
        <v>32</v>
      </c>
      <c r="E39" s="22" t="s">
        <v>14</v>
      </c>
      <c r="F39" s="22" t="s">
        <v>26</v>
      </c>
      <c r="G39" s="22" t="s">
        <v>46</v>
      </c>
      <c r="H39" s="22" t="s">
        <v>25</v>
      </c>
      <c r="I39" s="22" t="s">
        <v>26</v>
      </c>
      <c r="J39" s="22" t="s">
        <v>26</v>
      </c>
      <c r="K39" s="22" t="s">
        <v>26</v>
      </c>
      <c r="L39" s="22" t="s">
        <v>26</v>
      </c>
      <c r="M39" s="22" t="s">
        <v>26</v>
      </c>
      <c r="N39" s="22" t="s">
        <v>26</v>
      </c>
      <c r="O39" s="22" t="s">
        <v>25</v>
      </c>
      <c r="P39" s="22" t="s">
        <v>46</v>
      </c>
      <c r="Q39" s="22" t="s">
        <v>26</v>
      </c>
      <c r="R39" s="22" t="s">
        <v>137</v>
      </c>
      <c r="S39" s="22" t="s">
        <v>26</v>
      </c>
      <c r="T39" s="22" t="s">
        <v>555</v>
      </c>
      <c r="U39" s="22" t="s">
        <v>25</v>
      </c>
      <c r="V39" s="22" t="s">
        <v>32</v>
      </c>
      <c r="W39" s="22" t="s">
        <v>20</v>
      </c>
      <c r="X39" s="22" t="s">
        <v>46</v>
      </c>
      <c r="Y39" s="22" t="s">
        <v>45</v>
      </c>
      <c r="Z39" s="22" t="s">
        <v>9</v>
      </c>
      <c r="AA39" s="22" t="s">
        <v>45</v>
      </c>
      <c r="AB39" s="22" t="s">
        <v>406</v>
      </c>
      <c r="AC39" s="22" t="s">
        <v>12</v>
      </c>
      <c r="AD39" s="22" t="s">
        <v>167</v>
      </c>
      <c r="AE39" s="22" t="s">
        <v>156</v>
      </c>
      <c r="AF39" s="22" t="s">
        <v>278</v>
      </c>
      <c r="AG39" s="24">
        <v>7518</v>
      </c>
      <c r="AH39" s="24">
        <v>110.558823529412</v>
      </c>
      <c r="AI39" s="24">
        <v>93.830236292727704</v>
      </c>
      <c r="AJ39" s="25">
        <v>1.17828567738543</v>
      </c>
      <c r="AK39" s="24">
        <v>8460</v>
      </c>
      <c r="AL39" s="24">
        <v>124.41176470588201</v>
      </c>
      <c r="AM39" s="24">
        <v>94.5144299151181</v>
      </c>
      <c r="AN39" s="25">
        <v>1.3163256109952199</v>
      </c>
      <c r="AO39" s="26">
        <v>55</v>
      </c>
      <c r="AP39" s="26">
        <v>20</v>
      </c>
      <c r="AQ39" s="26">
        <v>6</v>
      </c>
      <c r="AR39" s="26">
        <v>14</v>
      </c>
      <c r="AS39" s="26">
        <v>8</v>
      </c>
      <c r="AT39" s="22" t="s">
        <v>103</v>
      </c>
      <c r="AU39" s="22" t="s">
        <v>103</v>
      </c>
      <c r="AV39" s="22" t="s">
        <v>103</v>
      </c>
      <c r="AW39" s="22" t="s">
        <v>103</v>
      </c>
      <c r="AX39" s="22" t="s">
        <v>103</v>
      </c>
      <c r="AY39" s="26">
        <v>5</v>
      </c>
      <c r="AZ39" s="26">
        <v>154</v>
      </c>
      <c r="BA39" s="26">
        <v>177</v>
      </c>
      <c r="BB39" s="26">
        <v>331</v>
      </c>
      <c r="BC39" s="22" t="s">
        <v>581</v>
      </c>
      <c r="BD39" s="22" t="s">
        <v>313</v>
      </c>
      <c r="BE39" s="22" t="s">
        <v>346</v>
      </c>
      <c r="BF39" s="22" t="s">
        <v>444</v>
      </c>
      <c r="BG39" s="22" t="s">
        <v>167</v>
      </c>
      <c r="BH39" s="22" t="s">
        <v>34</v>
      </c>
      <c r="BI39" s="22" t="s">
        <v>9</v>
      </c>
      <c r="BJ39" s="22" t="s">
        <v>8</v>
      </c>
      <c r="BK39" s="22" t="s">
        <v>25</v>
      </c>
      <c r="BL39" s="22" t="s">
        <v>137</v>
      </c>
      <c r="BM39" s="22" t="s">
        <v>26</v>
      </c>
      <c r="BN39" s="22" t="s">
        <v>9</v>
      </c>
      <c r="BO39" s="22" t="s">
        <v>9</v>
      </c>
      <c r="BP39" s="22" t="s">
        <v>26</v>
      </c>
      <c r="BQ39" s="22" t="s">
        <v>9</v>
      </c>
      <c r="BR39" s="22" t="s">
        <v>178</v>
      </c>
      <c r="BS39" s="22" t="s">
        <v>26</v>
      </c>
      <c r="BT39" s="22" t="s">
        <v>26</v>
      </c>
      <c r="BU39" s="22" t="s">
        <v>46</v>
      </c>
      <c r="BV39" s="22" t="s">
        <v>26</v>
      </c>
      <c r="BW39" s="22" t="s">
        <v>3</v>
      </c>
      <c r="BX39" s="22" t="s">
        <v>558</v>
      </c>
      <c r="BY39" s="22" t="s">
        <v>181</v>
      </c>
      <c r="BZ39" s="22" t="s">
        <v>137</v>
      </c>
      <c r="CA39" s="22" t="s">
        <v>137</v>
      </c>
      <c r="CB39" s="22" t="s">
        <v>12</v>
      </c>
      <c r="CC39" s="22" t="s">
        <v>26</v>
      </c>
      <c r="CD39" s="22" t="s">
        <v>26</v>
      </c>
      <c r="CE39" s="22" t="s">
        <v>26</v>
      </c>
      <c r="CF39" s="22" t="s">
        <v>26</v>
      </c>
      <c r="CG39" s="22" t="s">
        <v>26</v>
      </c>
      <c r="CH39" s="22" t="s">
        <v>26</v>
      </c>
      <c r="CI39" s="22">
        <v>75</v>
      </c>
      <c r="CJ39" s="22">
        <v>187</v>
      </c>
      <c r="CK39" s="22" t="s">
        <v>402</v>
      </c>
    </row>
    <row r="40" spans="1:89" x14ac:dyDescent="0.25">
      <c r="A40" s="22" t="s">
        <v>272</v>
      </c>
      <c r="B40" s="22">
        <v>41</v>
      </c>
      <c r="C40" s="22" t="s">
        <v>627</v>
      </c>
      <c r="D40" s="22" t="s">
        <v>17</v>
      </c>
      <c r="E40" s="22" t="s">
        <v>142</v>
      </c>
      <c r="F40" s="22" t="s">
        <v>26</v>
      </c>
      <c r="G40" s="22" t="s">
        <v>26</v>
      </c>
      <c r="H40" s="22" t="s">
        <v>46</v>
      </c>
      <c r="I40" s="22" t="s">
        <v>26</v>
      </c>
      <c r="J40" s="22" t="s">
        <v>46</v>
      </c>
      <c r="K40" s="22" t="s">
        <v>26</v>
      </c>
      <c r="L40" s="22" t="s">
        <v>26</v>
      </c>
      <c r="M40" s="22" t="s">
        <v>26</v>
      </c>
      <c r="N40" s="22" t="s">
        <v>9</v>
      </c>
      <c r="O40" s="22" t="s">
        <v>9</v>
      </c>
      <c r="P40" s="22" t="s">
        <v>26</v>
      </c>
      <c r="Q40" s="22" t="s">
        <v>46</v>
      </c>
      <c r="R40" s="22" t="s">
        <v>137</v>
      </c>
      <c r="S40" s="22" t="s">
        <v>26</v>
      </c>
      <c r="T40" s="22" t="s">
        <v>340</v>
      </c>
      <c r="U40" s="22" t="s">
        <v>137</v>
      </c>
      <c r="V40" s="22" t="s">
        <v>8</v>
      </c>
      <c r="W40" s="22" t="s">
        <v>16</v>
      </c>
      <c r="X40" s="22" t="s">
        <v>45</v>
      </c>
      <c r="Y40" s="22" t="s">
        <v>9</v>
      </c>
      <c r="Z40" s="22" t="s">
        <v>45</v>
      </c>
      <c r="AA40" s="22" t="s">
        <v>10</v>
      </c>
      <c r="AB40" s="22" t="s">
        <v>140</v>
      </c>
      <c r="AC40" s="22" t="s">
        <v>142</v>
      </c>
      <c r="AD40" s="22" t="s">
        <v>296</v>
      </c>
      <c r="AE40" s="22" t="s">
        <v>14</v>
      </c>
      <c r="AF40" s="22" t="s">
        <v>320</v>
      </c>
      <c r="AG40" s="24">
        <v>4814</v>
      </c>
      <c r="AH40" s="24">
        <v>84.456140350877206</v>
      </c>
      <c r="AI40" s="24">
        <v>93.830236292727704</v>
      </c>
      <c r="AJ40" s="25">
        <v>0.90009514723371697</v>
      </c>
      <c r="AK40" s="24">
        <v>5723</v>
      </c>
      <c r="AL40" s="24">
        <v>100.40350877193001</v>
      </c>
      <c r="AM40" s="24">
        <v>94.5144299151181</v>
      </c>
      <c r="AN40" s="25">
        <v>1.0623087803851801</v>
      </c>
      <c r="AO40" s="26">
        <v>41</v>
      </c>
      <c r="AP40" s="26">
        <v>17</v>
      </c>
      <c r="AQ40" s="22" t="s">
        <v>103</v>
      </c>
      <c r="AR40" s="22" t="s">
        <v>103</v>
      </c>
      <c r="AS40" s="22" t="s">
        <v>103</v>
      </c>
      <c r="AT40" s="22" t="s">
        <v>103</v>
      </c>
      <c r="AU40" s="22" t="s">
        <v>103</v>
      </c>
      <c r="AV40" s="22" t="s">
        <v>103</v>
      </c>
      <c r="AW40" s="22" t="s">
        <v>103</v>
      </c>
      <c r="AX40" s="22" t="s">
        <v>103</v>
      </c>
      <c r="AY40" s="22" t="s">
        <v>103</v>
      </c>
      <c r="AZ40" s="26">
        <v>88</v>
      </c>
      <c r="BA40" s="26">
        <v>91</v>
      </c>
      <c r="BB40" s="26">
        <v>179</v>
      </c>
      <c r="BC40" s="22" t="s">
        <v>56</v>
      </c>
      <c r="BD40" s="22" t="s">
        <v>434</v>
      </c>
      <c r="BE40" s="22" t="s">
        <v>456</v>
      </c>
      <c r="BF40" s="22" t="s">
        <v>466</v>
      </c>
      <c r="BG40" s="22" t="s">
        <v>296</v>
      </c>
      <c r="BH40" s="22" t="s">
        <v>142</v>
      </c>
      <c r="BI40" s="22" t="s">
        <v>26</v>
      </c>
      <c r="BJ40" s="22" t="s">
        <v>26</v>
      </c>
      <c r="BK40" s="22" t="s">
        <v>26</v>
      </c>
      <c r="BL40" s="22" t="s">
        <v>26</v>
      </c>
      <c r="BM40" s="22" t="s">
        <v>26</v>
      </c>
      <c r="BN40" s="22" t="s">
        <v>26</v>
      </c>
      <c r="BO40" s="22" t="s">
        <v>26</v>
      </c>
      <c r="BP40" s="22" t="s">
        <v>26</v>
      </c>
      <c r="BQ40" s="22" t="s">
        <v>9</v>
      </c>
      <c r="BR40" s="22" t="s">
        <v>178</v>
      </c>
      <c r="BS40" s="22" t="s">
        <v>26</v>
      </c>
      <c r="BT40" s="22" t="s">
        <v>26</v>
      </c>
      <c r="BU40" s="22" t="s">
        <v>26</v>
      </c>
      <c r="BV40" s="22" t="s">
        <v>26</v>
      </c>
      <c r="BW40" s="22" t="s">
        <v>170</v>
      </c>
      <c r="BX40" s="22" t="s">
        <v>358</v>
      </c>
      <c r="BY40" s="22" t="s">
        <v>137</v>
      </c>
      <c r="BZ40" s="22" t="s">
        <v>9</v>
      </c>
      <c r="CA40" s="22" t="s">
        <v>181</v>
      </c>
      <c r="CB40" s="22" t="s">
        <v>25</v>
      </c>
      <c r="CC40" s="22" t="s">
        <v>26</v>
      </c>
      <c r="CD40" s="22" t="s">
        <v>26</v>
      </c>
      <c r="CE40" s="22" t="s">
        <v>26</v>
      </c>
      <c r="CF40" s="22" t="s">
        <v>26</v>
      </c>
      <c r="CG40" s="22" t="s">
        <v>26</v>
      </c>
      <c r="CH40" s="22" t="s">
        <v>26</v>
      </c>
      <c r="CI40" s="22">
        <v>30</v>
      </c>
      <c r="CJ40" s="22">
        <v>71</v>
      </c>
      <c r="CK40" s="22" t="s">
        <v>402</v>
      </c>
    </row>
    <row r="41" spans="1:89" x14ac:dyDescent="0.25">
      <c r="A41" s="22" t="s">
        <v>272</v>
      </c>
      <c r="B41" s="22">
        <v>42</v>
      </c>
      <c r="C41" s="22" t="s">
        <v>628</v>
      </c>
      <c r="D41" s="22" t="s">
        <v>312</v>
      </c>
      <c r="E41" s="22" t="s">
        <v>320</v>
      </c>
      <c r="F41" s="22" t="s">
        <v>10</v>
      </c>
      <c r="G41" s="22" t="s">
        <v>25</v>
      </c>
      <c r="H41" s="22" t="s">
        <v>8</v>
      </c>
      <c r="I41" s="22" t="s">
        <v>8</v>
      </c>
      <c r="J41" s="22" t="s">
        <v>45</v>
      </c>
      <c r="K41" s="22" t="s">
        <v>26</v>
      </c>
      <c r="L41" s="22" t="s">
        <v>178</v>
      </c>
      <c r="M41" s="22" t="s">
        <v>178</v>
      </c>
      <c r="N41" s="22" t="s">
        <v>178</v>
      </c>
      <c r="O41" s="22" t="s">
        <v>19</v>
      </c>
      <c r="P41" s="22" t="s">
        <v>12</v>
      </c>
      <c r="Q41" s="22" t="s">
        <v>12</v>
      </c>
      <c r="R41" s="22" t="s">
        <v>13</v>
      </c>
      <c r="S41" s="22" t="s">
        <v>178</v>
      </c>
      <c r="T41" s="22" t="s">
        <v>629</v>
      </c>
      <c r="U41" s="22" t="s">
        <v>16</v>
      </c>
      <c r="V41" s="22" t="s">
        <v>139</v>
      </c>
      <c r="W41" s="22" t="s">
        <v>151</v>
      </c>
      <c r="X41" s="22" t="s">
        <v>12</v>
      </c>
      <c r="Y41" s="22" t="s">
        <v>8</v>
      </c>
      <c r="Z41" s="22" t="s">
        <v>10</v>
      </c>
      <c r="AA41" s="22" t="s">
        <v>10</v>
      </c>
      <c r="AB41" s="22" t="s">
        <v>580</v>
      </c>
      <c r="AC41" s="22" t="s">
        <v>170</v>
      </c>
      <c r="AD41" s="22" t="s">
        <v>630</v>
      </c>
      <c r="AE41" s="22" t="s">
        <v>139</v>
      </c>
      <c r="AF41" s="22" t="s">
        <v>299</v>
      </c>
      <c r="AG41" s="24">
        <v>16250</v>
      </c>
      <c r="AH41" s="24">
        <v>101.5625</v>
      </c>
      <c r="AI41" s="24">
        <v>93.830236292727704</v>
      </c>
      <c r="AJ41" s="25">
        <v>1.0824069512427701</v>
      </c>
      <c r="AK41" s="24">
        <v>14191</v>
      </c>
      <c r="AL41" s="24">
        <v>88.693749999999994</v>
      </c>
      <c r="AM41" s="24">
        <v>94.5144299151181</v>
      </c>
      <c r="AN41" s="25">
        <v>0.93841490743428702</v>
      </c>
      <c r="AO41" s="26">
        <v>106</v>
      </c>
      <c r="AP41" s="26">
        <v>36</v>
      </c>
      <c r="AQ41" s="22" t="s">
        <v>103</v>
      </c>
      <c r="AR41" s="22" t="s">
        <v>103</v>
      </c>
      <c r="AS41" s="26">
        <v>6</v>
      </c>
      <c r="AT41" s="22" t="s">
        <v>103</v>
      </c>
      <c r="AU41" s="22" t="s">
        <v>103</v>
      </c>
      <c r="AV41" s="22" t="s">
        <v>103</v>
      </c>
      <c r="AW41" s="22" t="s">
        <v>103</v>
      </c>
      <c r="AX41" s="22" t="s">
        <v>103</v>
      </c>
      <c r="AY41" s="22" t="s">
        <v>103</v>
      </c>
      <c r="AZ41" s="26">
        <v>241</v>
      </c>
      <c r="BA41" s="26">
        <v>212</v>
      </c>
      <c r="BB41" s="26">
        <v>453</v>
      </c>
      <c r="BC41" s="22" t="s">
        <v>322</v>
      </c>
      <c r="BD41" s="22" t="s">
        <v>409</v>
      </c>
      <c r="BE41" s="22" t="s">
        <v>433</v>
      </c>
      <c r="BF41" s="22" t="s">
        <v>476</v>
      </c>
      <c r="BG41" s="22" t="s">
        <v>368</v>
      </c>
      <c r="BH41" s="22" t="s">
        <v>70</v>
      </c>
      <c r="BI41" s="22" t="s">
        <v>26</v>
      </c>
      <c r="BJ41" s="22" t="s">
        <v>26</v>
      </c>
      <c r="BK41" s="22" t="s">
        <v>9</v>
      </c>
      <c r="BL41" s="22" t="s">
        <v>25</v>
      </c>
      <c r="BM41" s="22" t="s">
        <v>26</v>
      </c>
      <c r="BN41" s="22" t="s">
        <v>45</v>
      </c>
      <c r="BO41" s="22" t="s">
        <v>26</v>
      </c>
      <c r="BP41" s="22" t="s">
        <v>26</v>
      </c>
      <c r="BQ41" s="22" t="s">
        <v>8</v>
      </c>
      <c r="BR41" s="22" t="s">
        <v>32</v>
      </c>
      <c r="BS41" s="22" t="s">
        <v>26</v>
      </c>
      <c r="BT41" s="22" t="s">
        <v>45</v>
      </c>
      <c r="BU41" s="22" t="s">
        <v>45</v>
      </c>
      <c r="BV41" s="22" t="s">
        <v>26</v>
      </c>
      <c r="BW41" s="22" t="s">
        <v>330</v>
      </c>
      <c r="BX41" s="22" t="s">
        <v>631</v>
      </c>
      <c r="BY41" s="22" t="s">
        <v>16</v>
      </c>
      <c r="BZ41" s="22" t="s">
        <v>181</v>
      </c>
      <c r="CA41" s="22" t="s">
        <v>42</v>
      </c>
      <c r="CB41" s="22" t="s">
        <v>23</v>
      </c>
      <c r="CC41" s="22" t="s">
        <v>26</v>
      </c>
      <c r="CD41" s="22" t="s">
        <v>26</v>
      </c>
      <c r="CE41" s="22" t="s">
        <v>26</v>
      </c>
      <c r="CF41" s="22" t="s">
        <v>46</v>
      </c>
      <c r="CG41" s="22" t="s">
        <v>26</v>
      </c>
      <c r="CH41" s="22" t="s">
        <v>26</v>
      </c>
      <c r="CI41" s="22">
        <v>25</v>
      </c>
      <c r="CJ41" s="22">
        <v>73</v>
      </c>
      <c r="CK41" s="22" t="s">
        <v>414</v>
      </c>
    </row>
    <row r="42" spans="1:89" x14ac:dyDescent="0.25">
      <c r="A42" s="22" t="s">
        <v>272</v>
      </c>
      <c r="B42" s="22">
        <v>43</v>
      </c>
      <c r="C42" s="22" t="s">
        <v>632</v>
      </c>
      <c r="D42" s="22" t="s">
        <v>40</v>
      </c>
      <c r="E42" s="22" t="s">
        <v>20</v>
      </c>
      <c r="F42" s="22" t="s">
        <v>26</v>
      </c>
      <c r="G42" s="22" t="s">
        <v>45</v>
      </c>
      <c r="H42" s="22" t="s">
        <v>25</v>
      </c>
      <c r="I42" s="22" t="s">
        <v>25</v>
      </c>
      <c r="J42" s="22" t="s">
        <v>26</v>
      </c>
      <c r="K42" s="22" t="s">
        <v>26</v>
      </c>
      <c r="L42" s="22" t="s">
        <v>26</v>
      </c>
      <c r="M42" s="22" t="s">
        <v>26</v>
      </c>
      <c r="N42" s="22" t="s">
        <v>46</v>
      </c>
      <c r="O42" s="22" t="s">
        <v>13</v>
      </c>
      <c r="P42" s="22" t="s">
        <v>26</v>
      </c>
      <c r="Q42" s="22" t="s">
        <v>181</v>
      </c>
      <c r="R42" s="22" t="s">
        <v>181</v>
      </c>
      <c r="S42" s="22" t="s">
        <v>26</v>
      </c>
      <c r="T42" s="22" t="s">
        <v>55</v>
      </c>
      <c r="U42" s="22" t="s">
        <v>45</v>
      </c>
      <c r="V42" s="22" t="s">
        <v>23</v>
      </c>
      <c r="W42" s="22" t="s">
        <v>17</v>
      </c>
      <c r="X42" s="22" t="s">
        <v>181</v>
      </c>
      <c r="Y42" s="22" t="s">
        <v>25</v>
      </c>
      <c r="Z42" s="22" t="s">
        <v>26</v>
      </c>
      <c r="AA42" s="22" t="s">
        <v>10</v>
      </c>
      <c r="AB42" s="22" t="s">
        <v>406</v>
      </c>
      <c r="AC42" s="22" t="s">
        <v>32</v>
      </c>
      <c r="AD42" s="22" t="s">
        <v>340</v>
      </c>
      <c r="AE42" s="22" t="s">
        <v>16</v>
      </c>
      <c r="AF42" s="22" t="s">
        <v>342</v>
      </c>
      <c r="AG42" s="24">
        <v>9325</v>
      </c>
      <c r="AH42" s="24">
        <v>113.71951219512199</v>
      </c>
      <c r="AI42" s="24">
        <v>93.830236292727704</v>
      </c>
      <c r="AJ42" s="25">
        <v>1.2119708602282999</v>
      </c>
      <c r="AK42" s="24">
        <v>8614</v>
      </c>
      <c r="AL42" s="24">
        <v>105.048780487805</v>
      </c>
      <c r="AM42" s="24">
        <v>94.5144299151181</v>
      </c>
      <c r="AN42" s="25">
        <v>1.1114575899378301</v>
      </c>
      <c r="AO42" s="26">
        <v>55</v>
      </c>
      <c r="AP42" s="26">
        <v>22</v>
      </c>
      <c r="AQ42" s="22" t="s">
        <v>103</v>
      </c>
      <c r="AR42" s="22" t="s">
        <v>103</v>
      </c>
      <c r="AS42" s="26">
        <v>7</v>
      </c>
      <c r="AT42" s="22" t="s">
        <v>103</v>
      </c>
      <c r="AU42" s="22" t="s">
        <v>103</v>
      </c>
      <c r="AV42" s="22" t="s">
        <v>103</v>
      </c>
      <c r="AW42" s="22" t="s">
        <v>103</v>
      </c>
      <c r="AX42" s="22" t="s">
        <v>103</v>
      </c>
      <c r="AY42" s="22" t="s">
        <v>103</v>
      </c>
      <c r="AZ42" s="26">
        <v>150</v>
      </c>
      <c r="BA42" s="26">
        <v>196</v>
      </c>
      <c r="BB42" s="26">
        <v>346</v>
      </c>
      <c r="BC42" s="22" t="s">
        <v>386</v>
      </c>
      <c r="BD42" s="22" t="s">
        <v>444</v>
      </c>
      <c r="BE42" s="22" t="s">
        <v>134</v>
      </c>
      <c r="BF42" s="22" t="s">
        <v>86</v>
      </c>
      <c r="BG42" s="22" t="s">
        <v>312</v>
      </c>
      <c r="BH42" s="22" t="s">
        <v>19</v>
      </c>
      <c r="BI42" s="22" t="s">
        <v>26</v>
      </c>
      <c r="BJ42" s="22" t="s">
        <v>26</v>
      </c>
      <c r="BK42" s="22" t="s">
        <v>45</v>
      </c>
      <c r="BL42" s="22" t="s">
        <v>9</v>
      </c>
      <c r="BM42" s="22" t="s">
        <v>26</v>
      </c>
      <c r="BN42" s="22" t="s">
        <v>46</v>
      </c>
      <c r="BO42" s="22" t="s">
        <v>45</v>
      </c>
      <c r="BP42" s="22" t="s">
        <v>26</v>
      </c>
      <c r="BQ42" s="22" t="s">
        <v>46</v>
      </c>
      <c r="BR42" s="22" t="s">
        <v>17</v>
      </c>
      <c r="BS42" s="22" t="s">
        <v>26</v>
      </c>
      <c r="BT42" s="22" t="s">
        <v>26</v>
      </c>
      <c r="BU42" s="22" t="s">
        <v>9</v>
      </c>
      <c r="BV42" s="22" t="s">
        <v>26</v>
      </c>
      <c r="BW42" s="22" t="s">
        <v>412</v>
      </c>
      <c r="BX42" s="22" t="s">
        <v>457</v>
      </c>
      <c r="BY42" s="22" t="s">
        <v>137</v>
      </c>
      <c r="BZ42" s="22" t="s">
        <v>14</v>
      </c>
      <c r="CA42" s="22" t="s">
        <v>32</v>
      </c>
      <c r="CB42" s="22" t="s">
        <v>28</v>
      </c>
      <c r="CC42" s="22" t="s">
        <v>26</v>
      </c>
      <c r="CD42" s="22" t="s">
        <v>26</v>
      </c>
      <c r="CE42" s="22" t="s">
        <v>26</v>
      </c>
      <c r="CF42" s="22" t="s">
        <v>26</v>
      </c>
      <c r="CG42" s="22" t="s">
        <v>26</v>
      </c>
      <c r="CH42" s="22" t="s">
        <v>26</v>
      </c>
      <c r="CI42" s="22">
        <v>45</v>
      </c>
      <c r="CJ42" s="22">
        <v>104</v>
      </c>
      <c r="CK42" s="22" t="s">
        <v>402</v>
      </c>
    </row>
    <row r="43" spans="1:89" x14ac:dyDescent="0.25">
      <c r="A43" s="22" t="s">
        <v>272</v>
      </c>
      <c r="B43" s="22">
        <v>44</v>
      </c>
      <c r="C43" s="22" t="s">
        <v>633</v>
      </c>
      <c r="D43" s="22" t="s">
        <v>56</v>
      </c>
      <c r="E43" s="22" t="s">
        <v>311</v>
      </c>
      <c r="F43" s="22" t="s">
        <v>26</v>
      </c>
      <c r="G43" s="22" t="s">
        <v>25</v>
      </c>
      <c r="H43" s="22" t="s">
        <v>14</v>
      </c>
      <c r="I43" s="22" t="s">
        <v>16</v>
      </c>
      <c r="J43" s="22" t="s">
        <v>28</v>
      </c>
      <c r="K43" s="22" t="s">
        <v>26</v>
      </c>
      <c r="L43" s="22" t="s">
        <v>28</v>
      </c>
      <c r="M43" s="22" t="s">
        <v>10</v>
      </c>
      <c r="N43" s="22" t="s">
        <v>8</v>
      </c>
      <c r="O43" s="22" t="s">
        <v>319</v>
      </c>
      <c r="P43" s="22" t="s">
        <v>14</v>
      </c>
      <c r="Q43" s="22" t="s">
        <v>12</v>
      </c>
      <c r="R43" s="22" t="s">
        <v>19</v>
      </c>
      <c r="S43" s="22" t="s">
        <v>178</v>
      </c>
      <c r="T43" s="22" t="s">
        <v>274</v>
      </c>
      <c r="U43" s="22" t="s">
        <v>30</v>
      </c>
      <c r="V43" s="22" t="s">
        <v>311</v>
      </c>
      <c r="W43" s="22" t="s">
        <v>276</v>
      </c>
      <c r="X43" s="22" t="s">
        <v>70</v>
      </c>
      <c r="Y43" s="22" t="s">
        <v>42</v>
      </c>
      <c r="Z43" s="22" t="s">
        <v>319</v>
      </c>
      <c r="AA43" s="22" t="s">
        <v>12</v>
      </c>
      <c r="AB43" s="22" t="s">
        <v>605</v>
      </c>
      <c r="AC43" s="22" t="s">
        <v>65</v>
      </c>
      <c r="AD43" s="22" t="s">
        <v>83</v>
      </c>
      <c r="AE43" s="22" t="s">
        <v>276</v>
      </c>
      <c r="AF43" s="22" t="s">
        <v>130</v>
      </c>
      <c r="AG43" s="24">
        <v>23549</v>
      </c>
      <c r="AH43" s="24">
        <v>93.079051383399204</v>
      </c>
      <c r="AI43" s="24">
        <v>93.830236292727704</v>
      </c>
      <c r="AJ43" s="25">
        <v>0.99199421275051503</v>
      </c>
      <c r="AK43" s="24">
        <v>23840</v>
      </c>
      <c r="AL43" s="24">
        <v>94.229249011857704</v>
      </c>
      <c r="AM43" s="24">
        <v>94.5144299151181</v>
      </c>
      <c r="AN43" s="25">
        <v>0.99698267340218205</v>
      </c>
      <c r="AO43" s="26">
        <v>165</v>
      </c>
      <c r="AP43" s="26">
        <v>87</v>
      </c>
      <c r="AQ43" s="22" t="s">
        <v>103</v>
      </c>
      <c r="AR43" s="22" t="s">
        <v>103</v>
      </c>
      <c r="AS43" s="22" t="s">
        <v>103</v>
      </c>
      <c r="AT43" s="22" t="s">
        <v>103</v>
      </c>
      <c r="AU43" s="22" t="s">
        <v>103</v>
      </c>
      <c r="AV43" s="22" t="s">
        <v>103</v>
      </c>
      <c r="AW43" s="22" t="s">
        <v>103</v>
      </c>
      <c r="AX43" s="22" t="s">
        <v>103</v>
      </c>
      <c r="AY43" s="22" t="s">
        <v>103</v>
      </c>
      <c r="AZ43" s="26">
        <v>307</v>
      </c>
      <c r="BA43" s="26">
        <v>359</v>
      </c>
      <c r="BB43" s="26">
        <v>666</v>
      </c>
      <c r="BC43" s="22" t="s">
        <v>615</v>
      </c>
      <c r="BD43" s="22" t="s">
        <v>492</v>
      </c>
      <c r="BE43" s="22" t="s">
        <v>582</v>
      </c>
      <c r="BF43" s="22" t="s">
        <v>634</v>
      </c>
      <c r="BG43" s="22" t="s">
        <v>624</v>
      </c>
      <c r="BH43" s="22" t="s">
        <v>331</v>
      </c>
      <c r="BI43" s="22" t="s">
        <v>26</v>
      </c>
      <c r="BJ43" s="22" t="s">
        <v>45</v>
      </c>
      <c r="BK43" s="22" t="s">
        <v>26</v>
      </c>
      <c r="BL43" s="22" t="s">
        <v>26</v>
      </c>
      <c r="BM43" s="22" t="s">
        <v>26</v>
      </c>
      <c r="BN43" s="22" t="s">
        <v>26</v>
      </c>
      <c r="BO43" s="22" t="s">
        <v>26</v>
      </c>
      <c r="BP43" s="22" t="s">
        <v>26</v>
      </c>
      <c r="BQ43" s="22" t="s">
        <v>25</v>
      </c>
      <c r="BR43" s="22" t="s">
        <v>41</v>
      </c>
      <c r="BS43" s="22" t="s">
        <v>45</v>
      </c>
      <c r="BT43" s="22" t="s">
        <v>181</v>
      </c>
      <c r="BU43" s="22" t="s">
        <v>46</v>
      </c>
      <c r="BV43" s="22" t="s">
        <v>9</v>
      </c>
      <c r="BW43" s="22" t="s">
        <v>635</v>
      </c>
      <c r="BX43" s="22" t="s">
        <v>308</v>
      </c>
      <c r="BY43" s="22" t="s">
        <v>34</v>
      </c>
      <c r="BZ43" s="22" t="s">
        <v>8</v>
      </c>
      <c r="CA43" s="22" t="s">
        <v>41</v>
      </c>
      <c r="CB43" s="22" t="s">
        <v>32</v>
      </c>
      <c r="CC43" s="22" t="s">
        <v>9</v>
      </c>
      <c r="CD43" s="22" t="s">
        <v>26</v>
      </c>
      <c r="CE43" s="22" t="s">
        <v>26</v>
      </c>
      <c r="CF43" s="22" t="s">
        <v>46</v>
      </c>
      <c r="CG43" s="22" t="s">
        <v>26</v>
      </c>
      <c r="CH43" s="22" t="s">
        <v>26</v>
      </c>
      <c r="CI43" s="22">
        <v>54</v>
      </c>
      <c r="CJ43" s="22">
        <v>142</v>
      </c>
      <c r="CK43" s="22" t="s">
        <v>414</v>
      </c>
    </row>
    <row r="44" spans="1:89" x14ac:dyDescent="0.25">
      <c r="A44" s="22" t="s">
        <v>272</v>
      </c>
      <c r="B44" s="22">
        <v>45</v>
      </c>
      <c r="C44" s="22" t="s">
        <v>636</v>
      </c>
      <c r="D44" s="22" t="s">
        <v>339</v>
      </c>
      <c r="E44" s="22" t="s">
        <v>382</v>
      </c>
      <c r="F44" s="22" t="s">
        <v>178</v>
      </c>
      <c r="G44" s="22" t="s">
        <v>28</v>
      </c>
      <c r="H44" s="22" t="s">
        <v>34</v>
      </c>
      <c r="I44" s="22" t="s">
        <v>10</v>
      </c>
      <c r="J44" s="22" t="s">
        <v>14</v>
      </c>
      <c r="K44" s="22" t="s">
        <v>26</v>
      </c>
      <c r="L44" s="22" t="s">
        <v>34</v>
      </c>
      <c r="M44" s="22" t="s">
        <v>10</v>
      </c>
      <c r="N44" s="22" t="s">
        <v>33</v>
      </c>
      <c r="O44" s="22" t="s">
        <v>14</v>
      </c>
      <c r="P44" s="22" t="s">
        <v>142</v>
      </c>
      <c r="Q44" s="22" t="s">
        <v>36</v>
      </c>
      <c r="R44" s="22" t="s">
        <v>33</v>
      </c>
      <c r="S44" s="22" t="s">
        <v>45</v>
      </c>
      <c r="T44" s="22" t="s">
        <v>503</v>
      </c>
      <c r="U44" s="22" t="s">
        <v>30</v>
      </c>
      <c r="V44" s="22" t="s">
        <v>434</v>
      </c>
      <c r="W44" s="22" t="s">
        <v>385</v>
      </c>
      <c r="X44" s="22" t="s">
        <v>41</v>
      </c>
      <c r="Y44" s="22" t="s">
        <v>34</v>
      </c>
      <c r="Z44" s="22" t="s">
        <v>137</v>
      </c>
      <c r="AA44" s="22" t="s">
        <v>12</v>
      </c>
      <c r="AB44" s="22" t="s">
        <v>637</v>
      </c>
      <c r="AC44" s="22" t="s">
        <v>434</v>
      </c>
      <c r="AD44" s="22" t="s">
        <v>372</v>
      </c>
      <c r="AE44" s="22" t="s">
        <v>311</v>
      </c>
      <c r="AF44" s="22" t="s">
        <v>81</v>
      </c>
      <c r="AG44" s="24">
        <v>27225</v>
      </c>
      <c r="AH44" s="24">
        <v>105.523255813953</v>
      </c>
      <c r="AI44" s="24">
        <v>93.830236292727704</v>
      </c>
      <c r="AJ44" s="25">
        <v>1.1246188860139501</v>
      </c>
      <c r="AK44" s="24">
        <v>24431</v>
      </c>
      <c r="AL44" s="24">
        <v>94.693798449612402</v>
      </c>
      <c r="AM44" s="24">
        <v>94.5144299151181</v>
      </c>
      <c r="AN44" s="25">
        <v>1.0018977899422901</v>
      </c>
      <c r="AO44" s="26">
        <v>177</v>
      </c>
      <c r="AP44" s="26">
        <v>71</v>
      </c>
      <c r="AQ44" s="26">
        <v>6</v>
      </c>
      <c r="AR44" s="26">
        <v>9</v>
      </c>
      <c r="AS44" s="26">
        <v>32</v>
      </c>
      <c r="AT44" s="22" t="s">
        <v>103</v>
      </c>
      <c r="AU44" s="22" t="s">
        <v>103</v>
      </c>
      <c r="AV44" s="22" t="s">
        <v>103</v>
      </c>
      <c r="AW44" s="22" t="s">
        <v>103</v>
      </c>
      <c r="AX44" s="22" t="s">
        <v>103</v>
      </c>
      <c r="AY44" s="26">
        <v>9</v>
      </c>
      <c r="AZ44" s="26">
        <v>626</v>
      </c>
      <c r="BA44" s="26">
        <v>664</v>
      </c>
      <c r="BB44" s="26">
        <v>1290</v>
      </c>
      <c r="BC44" s="22" t="s">
        <v>638</v>
      </c>
      <c r="BD44" s="22" t="s">
        <v>600</v>
      </c>
      <c r="BE44" s="22" t="s">
        <v>639</v>
      </c>
      <c r="BF44" s="22" t="s">
        <v>640</v>
      </c>
      <c r="BG44" s="22" t="s">
        <v>444</v>
      </c>
      <c r="BH44" s="22" t="s">
        <v>276</v>
      </c>
      <c r="BI44" s="22" t="s">
        <v>46</v>
      </c>
      <c r="BJ44" s="22" t="s">
        <v>137</v>
      </c>
      <c r="BK44" s="22" t="s">
        <v>158</v>
      </c>
      <c r="BL44" s="22" t="s">
        <v>12</v>
      </c>
      <c r="BM44" s="22" t="s">
        <v>26</v>
      </c>
      <c r="BN44" s="22" t="s">
        <v>178</v>
      </c>
      <c r="BO44" s="22" t="s">
        <v>38</v>
      </c>
      <c r="BP44" s="22" t="s">
        <v>26</v>
      </c>
      <c r="BQ44" s="22" t="s">
        <v>70</v>
      </c>
      <c r="BR44" s="22" t="s">
        <v>382</v>
      </c>
      <c r="BS44" s="22" t="s">
        <v>28</v>
      </c>
      <c r="BT44" s="22" t="s">
        <v>70</v>
      </c>
      <c r="BU44" s="22" t="s">
        <v>139</v>
      </c>
      <c r="BV44" s="22" t="s">
        <v>152</v>
      </c>
      <c r="BW44" s="22" t="s">
        <v>294</v>
      </c>
      <c r="BX44" s="22" t="s">
        <v>310</v>
      </c>
      <c r="BY44" s="22" t="s">
        <v>147</v>
      </c>
      <c r="BZ44" s="22" t="s">
        <v>312</v>
      </c>
      <c r="CA44" s="22" t="s">
        <v>2</v>
      </c>
      <c r="CB44" s="22" t="s">
        <v>620</v>
      </c>
      <c r="CC44" s="22" t="s">
        <v>8</v>
      </c>
      <c r="CD44" s="22" t="s">
        <v>10</v>
      </c>
      <c r="CE44" s="22" t="s">
        <v>22</v>
      </c>
      <c r="CF44" s="22" t="s">
        <v>19</v>
      </c>
      <c r="CG44" s="22" t="s">
        <v>16</v>
      </c>
      <c r="CH44" s="22" t="s">
        <v>19</v>
      </c>
      <c r="CI44" s="22">
        <v>166</v>
      </c>
      <c r="CJ44" s="22">
        <v>365</v>
      </c>
      <c r="CK44" s="22" t="s">
        <v>335</v>
      </c>
    </row>
    <row r="45" spans="1:89" x14ac:dyDescent="0.25">
      <c r="A45" s="22" t="s">
        <v>272</v>
      </c>
      <c r="B45" s="22">
        <v>46</v>
      </c>
      <c r="C45" s="22" t="s">
        <v>641</v>
      </c>
      <c r="D45" s="22" t="s">
        <v>167</v>
      </c>
      <c r="E45" s="22" t="s">
        <v>166</v>
      </c>
      <c r="F45" s="22" t="s">
        <v>9</v>
      </c>
      <c r="G45" s="22" t="s">
        <v>45</v>
      </c>
      <c r="H45" s="22" t="s">
        <v>12</v>
      </c>
      <c r="I45" s="22" t="s">
        <v>181</v>
      </c>
      <c r="J45" s="22" t="s">
        <v>25</v>
      </c>
      <c r="K45" s="22" t="s">
        <v>26</v>
      </c>
      <c r="L45" s="22" t="s">
        <v>45</v>
      </c>
      <c r="M45" s="22" t="s">
        <v>25</v>
      </c>
      <c r="N45" s="22" t="s">
        <v>8</v>
      </c>
      <c r="O45" s="22" t="s">
        <v>142</v>
      </c>
      <c r="P45" s="22" t="s">
        <v>178</v>
      </c>
      <c r="Q45" s="22" t="s">
        <v>13</v>
      </c>
      <c r="R45" s="22" t="s">
        <v>13</v>
      </c>
      <c r="S45" s="22" t="s">
        <v>9</v>
      </c>
      <c r="T45" s="22" t="s">
        <v>546</v>
      </c>
      <c r="U45" s="22" t="s">
        <v>142</v>
      </c>
      <c r="V45" s="22" t="s">
        <v>158</v>
      </c>
      <c r="W45" s="22" t="s">
        <v>36</v>
      </c>
      <c r="X45" s="22" t="s">
        <v>17</v>
      </c>
      <c r="Y45" s="22" t="s">
        <v>13</v>
      </c>
      <c r="Z45" s="22" t="s">
        <v>33</v>
      </c>
      <c r="AA45" s="22" t="s">
        <v>25</v>
      </c>
      <c r="AB45" s="22" t="s">
        <v>386</v>
      </c>
      <c r="AC45" s="22" t="s">
        <v>22</v>
      </c>
      <c r="AD45" s="22" t="s">
        <v>426</v>
      </c>
      <c r="AE45" s="22" t="s">
        <v>19</v>
      </c>
      <c r="AF45" s="22" t="s">
        <v>446</v>
      </c>
      <c r="AG45" s="24">
        <v>14938</v>
      </c>
      <c r="AH45" s="24">
        <v>99.586666666666702</v>
      </c>
      <c r="AI45" s="24">
        <v>93.830236292727704</v>
      </c>
      <c r="AJ45" s="25">
        <v>1.06134941785695</v>
      </c>
      <c r="AK45" s="24">
        <v>12615</v>
      </c>
      <c r="AL45" s="24">
        <v>84.1</v>
      </c>
      <c r="AM45" s="24">
        <v>94.5144299151181</v>
      </c>
      <c r="AN45" s="25">
        <v>0.88981121798574903</v>
      </c>
      <c r="AO45" s="26">
        <v>74</v>
      </c>
      <c r="AP45" s="26">
        <v>56</v>
      </c>
      <c r="AQ45" s="22" t="s">
        <v>103</v>
      </c>
      <c r="AR45" s="26">
        <v>8</v>
      </c>
      <c r="AS45" s="26">
        <v>6</v>
      </c>
      <c r="AT45" s="22" t="s">
        <v>103</v>
      </c>
      <c r="AU45" s="22" t="s">
        <v>103</v>
      </c>
      <c r="AV45" s="22" t="s">
        <v>103</v>
      </c>
      <c r="AW45" s="22" t="s">
        <v>103</v>
      </c>
      <c r="AX45" s="22" t="s">
        <v>103</v>
      </c>
      <c r="AY45" s="22" t="s">
        <v>103</v>
      </c>
      <c r="AZ45" s="26">
        <v>247</v>
      </c>
      <c r="BA45" s="26">
        <v>301</v>
      </c>
      <c r="BB45" s="26">
        <v>548</v>
      </c>
      <c r="BC45" s="22" t="s">
        <v>301</v>
      </c>
      <c r="BD45" s="22" t="s">
        <v>373</v>
      </c>
      <c r="BE45" s="22" t="s">
        <v>572</v>
      </c>
      <c r="BF45" s="22" t="s">
        <v>537</v>
      </c>
      <c r="BG45" s="22" t="s">
        <v>455</v>
      </c>
      <c r="BH45" s="22" t="s">
        <v>312</v>
      </c>
      <c r="BI45" s="22" t="s">
        <v>26</v>
      </c>
      <c r="BJ45" s="22" t="s">
        <v>25</v>
      </c>
      <c r="BK45" s="22" t="s">
        <v>9</v>
      </c>
      <c r="BL45" s="22" t="s">
        <v>46</v>
      </c>
      <c r="BM45" s="22" t="s">
        <v>26</v>
      </c>
      <c r="BN45" s="22" t="s">
        <v>26</v>
      </c>
      <c r="BO45" s="22" t="s">
        <v>26</v>
      </c>
      <c r="BP45" s="22" t="s">
        <v>26</v>
      </c>
      <c r="BQ45" s="22" t="s">
        <v>137</v>
      </c>
      <c r="BR45" s="22" t="s">
        <v>156</v>
      </c>
      <c r="BS45" s="22" t="s">
        <v>26</v>
      </c>
      <c r="BT45" s="22" t="s">
        <v>26</v>
      </c>
      <c r="BU45" s="22" t="s">
        <v>13</v>
      </c>
      <c r="BV45" s="22" t="s">
        <v>10</v>
      </c>
      <c r="BW45" s="22" t="s">
        <v>346</v>
      </c>
      <c r="BX45" s="22" t="s">
        <v>642</v>
      </c>
      <c r="BY45" s="22" t="s">
        <v>34</v>
      </c>
      <c r="BZ45" s="22" t="s">
        <v>19</v>
      </c>
      <c r="CA45" s="22" t="s">
        <v>41</v>
      </c>
      <c r="CB45" s="22" t="s">
        <v>296</v>
      </c>
      <c r="CC45" s="22" t="s">
        <v>9</v>
      </c>
      <c r="CD45" s="22" t="s">
        <v>26</v>
      </c>
      <c r="CE45" s="22" t="s">
        <v>26</v>
      </c>
      <c r="CF45" s="22" t="s">
        <v>46</v>
      </c>
      <c r="CG45" s="22" t="s">
        <v>46</v>
      </c>
      <c r="CH45" s="22" t="s">
        <v>46</v>
      </c>
      <c r="CI45" s="22">
        <v>70</v>
      </c>
      <c r="CJ45" s="22">
        <v>157</v>
      </c>
      <c r="CK45" s="22" t="s">
        <v>335</v>
      </c>
    </row>
    <row r="46" spans="1:89" x14ac:dyDescent="0.25">
      <c r="A46" s="22" t="s">
        <v>272</v>
      </c>
      <c r="B46" s="22">
        <v>47</v>
      </c>
      <c r="C46" s="22" t="s">
        <v>643</v>
      </c>
      <c r="D46" s="22" t="s">
        <v>12</v>
      </c>
      <c r="E46" s="22" t="s">
        <v>178</v>
      </c>
      <c r="F46" s="22" t="s">
        <v>26</v>
      </c>
      <c r="G46" s="22" t="s">
        <v>26</v>
      </c>
      <c r="H46" s="22" t="s">
        <v>26</v>
      </c>
      <c r="I46" s="22" t="s">
        <v>26</v>
      </c>
      <c r="J46" s="22" t="s">
        <v>45</v>
      </c>
      <c r="K46" s="22" t="s">
        <v>26</v>
      </c>
      <c r="L46" s="22" t="s">
        <v>26</v>
      </c>
      <c r="M46" s="22" t="s">
        <v>26</v>
      </c>
      <c r="N46" s="22" t="s">
        <v>26</v>
      </c>
      <c r="O46" s="22" t="s">
        <v>26</v>
      </c>
      <c r="P46" s="22" t="s">
        <v>26</v>
      </c>
      <c r="Q46" s="22" t="s">
        <v>26</v>
      </c>
      <c r="R46" s="22" t="s">
        <v>26</v>
      </c>
      <c r="S46" s="22" t="s">
        <v>26</v>
      </c>
      <c r="T46" s="22" t="s">
        <v>401</v>
      </c>
      <c r="U46" s="22" t="s">
        <v>25</v>
      </c>
      <c r="V46" s="22" t="s">
        <v>12</v>
      </c>
      <c r="W46" s="22" t="s">
        <v>142</v>
      </c>
      <c r="X46" s="22" t="s">
        <v>26</v>
      </c>
      <c r="Y46" s="22" t="s">
        <v>137</v>
      </c>
      <c r="Z46" s="22" t="s">
        <v>25</v>
      </c>
      <c r="AA46" s="22" t="s">
        <v>26</v>
      </c>
      <c r="AB46" s="22" t="s">
        <v>65</v>
      </c>
      <c r="AC46" s="22" t="s">
        <v>137</v>
      </c>
      <c r="AD46" s="22" t="s">
        <v>139</v>
      </c>
      <c r="AE46" s="22" t="s">
        <v>28</v>
      </c>
      <c r="AF46" s="22" t="s">
        <v>166</v>
      </c>
      <c r="AG46" s="24">
        <v>4048</v>
      </c>
      <c r="AH46" s="24">
        <v>77.846153846153797</v>
      </c>
      <c r="AI46" s="24">
        <v>93.830236292727704</v>
      </c>
      <c r="AJ46" s="25">
        <v>0.82964891619043402</v>
      </c>
      <c r="AK46" s="24">
        <v>4526</v>
      </c>
      <c r="AL46" s="24">
        <v>87.038461538461505</v>
      </c>
      <c r="AM46" s="24">
        <v>94.5144299151181</v>
      </c>
      <c r="AN46" s="25">
        <v>0.92090130170207196</v>
      </c>
      <c r="AO46" s="26">
        <v>36</v>
      </c>
      <c r="AP46" s="26">
        <v>19</v>
      </c>
      <c r="AQ46" s="22" t="s">
        <v>103</v>
      </c>
      <c r="AR46" s="22" t="s">
        <v>103</v>
      </c>
      <c r="AS46" s="22" t="s">
        <v>103</v>
      </c>
      <c r="AT46" s="22" t="s">
        <v>103</v>
      </c>
      <c r="AU46" s="22" t="s">
        <v>103</v>
      </c>
      <c r="AV46" s="22" t="s">
        <v>103</v>
      </c>
      <c r="AW46" s="22" t="s">
        <v>103</v>
      </c>
      <c r="AX46" s="22" t="s">
        <v>103</v>
      </c>
      <c r="AY46" s="22" t="s">
        <v>103</v>
      </c>
      <c r="AZ46" s="26">
        <v>61</v>
      </c>
      <c r="BA46" s="26">
        <v>67</v>
      </c>
      <c r="BB46" s="26">
        <v>128</v>
      </c>
      <c r="BC46" s="22" t="s">
        <v>167</v>
      </c>
      <c r="BD46" s="22" t="s">
        <v>65</v>
      </c>
      <c r="BE46" s="22" t="s">
        <v>65</v>
      </c>
      <c r="BF46" s="22" t="s">
        <v>311</v>
      </c>
      <c r="BG46" s="22" t="s">
        <v>42</v>
      </c>
      <c r="BH46" s="22" t="s">
        <v>16</v>
      </c>
      <c r="BI46" s="22" t="s">
        <v>26</v>
      </c>
      <c r="BJ46" s="22" t="s">
        <v>26</v>
      </c>
      <c r="BK46" s="22" t="s">
        <v>26</v>
      </c>
      <c r="BL46" s="22" t="s">
        <v>26</v>
      </c>
      <c r="BM46" s="22" t="s">
        <v>26</v>
      </c>
      <c r="BN46" s="22" t="s">
        <v>26</v>
      </c>
      <c r="BO46" s="22" t="s">
        <v>26</v>
      </c>
      <c r="BP46" s="22" t="s">
        <v>26</v>
      </c>
      <c r="BQ46" s="22" t="s">
        <v>26</v>
      </c>
      <c r="BR46" s="22" t="s">
        <v>46</v>
      </c>
      <c r="BS46" s="22" t="s">
        <v>26</v>
      </c>
      <c r="BT46" s="22" t="s">
        <v>26</v>
      </c>
      <c r="BU46" s="22" t="s">
        <v>26</v>
      </c>
      <c r="BV46" s="22" t="s">
        <v>26</v>
      </c>
      <c r="BW46" s="22" t="s">
        <v>139</v>
      </c>
      <c r="BX46" s="22" t="s">
        <v>52</v>
      </c>
      <c r="BY46" s="22" t="s">
        <v>46</v>
      </c>
      <c r="BZ46" s="22" t="s">
        <v>26</v>
      </c>
      <c r="CA46" s="22" t="s">
        <v>25</v>
      </c>
      <c r="CB46" s="22" t="s">
        <v>45</v>
      </c>
      <c r="CC46" s="22" t="s">
        <v>26</v>
      </c>
      <c r="CD46" s="22" t="s">
        <v>26</v>
      </c>
      <c r="CE46" s="22" t="s">
        <v>26</v>
      </c>
      <c r="CF46" s="22" t="s">
        <v>26</v>
      </c>
      <c r="CG46" s="22" t="s">
        <v>26</v>
      </c>
      <c r="CH46" s="22" t="s">
        <v>26</v>
      </c>
      <c r="CI46" s="22">
        <v>10</v>
      </c>
      <c r="CJ46" s="22">
        <v>25</v>
      </c>
      <c r="CK46" s="22" t="s">
        <v>402</v>
      </c>
    </row>
    <row r="47" spans="1:89" x14ac:dyDescent="0.25">
      <c r="A47" s="22" t="s">
        <v>272</v>
      </c>
      <c r="B47" s="22">
        <v>48</v>
      </c>
      <c r="C47" s="22" t="s">
        <v>644</v>
      </c>
      <c r="D47" s="22" t="s">
        <v>34</v>
      </c>
      <c r="E47" s="22" t="s">
        <v>28</v>
      </c>
      <c r="F47" s="22" t="s">
        <v>26</v>
      </c>
      <c r="G47" s="22" t="s">
        <v>26</v>
      </c>
      <c r="H47" s="22" t="s">
        <v>46</v>
      </c>
      <c r="I47" s="22" t="s">
        <v>26</v>
      </c>
      <c r="J47" s="22" t="s">
        <v>26</v>
      </c>
      <c r="K47" s="22" t="s">
        <v>26</v>
      </c>
      <c r="L47" s="22" t="s">
        <v>26</v>
      </c>
      <c r="M47" s="22" t="s">
        <v>26</v>
      </c>
      <c r="N47" s="22" t="s">
        <v>26</v>
      </c>
      <c r="O47" s="22" t="s">
        <v>137</v>
      </c>
      <c r="P47" s="22" t="s">
        <v>26</v>
      </c>
      <c r="Q47" s="22" t="s">
        <v>26</v>
      </c>
      <c r="R47" s="22" t="s">
        <v>25</v>
      </c>
      <c r="S47" s="22" t="s">
        <v>26</v>
      </c>
      <c r="T47" s="22" t="s">
        <v>296</v>
      </c>
      <c r="U47" s="22" t="s">
        <v>26</v>
      </c>
      <c r="V47" s="22" t="s">
        <v>45</v>
      </c>
      <c r="W47" s="22" t="s">
        <v>12</v>
      </c>
      <c r="X47" s="22" t="s">
        <v>26</v>
      </c>
      <c r="Y47" s="22" t="s">
        <v>45</v>
      </c>
      <c r="Z47" s="22" t="s">
        <v>26</v>
      </c>
      <c r="AA47" s="22" t="s">
        <v>46</v>
      </c>
      <c r="AB47" s="22" t="s">
        <v>67</v>
      </c>
      <c r="AC47" s="22" t="s">
        <v>137</v>
      </c>
      <c r="AD47" s="22" t="s">
        <v>30</v>
      </c>
      <c r="AE47" s="22" t="s">
        <v>45</v>
      </c>
      <c r="AF47" s="22" t="s">
        <v>42</v>
      </c>
      <c r="AG47" s="24">
        <v>3846</v>
      </c>
      <c r="AH47" s="24">
        <v>96.15</v>
      </c>
      <c r="AI47" s="24">
        <v>93.830236292727704</v>
      </c>
      <c r="AJ47" s="25">
        <v>1.0247229869488499</v>
      </c>
      <c r="AK47" s="24">
        <v>3782</v>
      </c>
      <c r="AL47" s="24">
        <v>94.55</v>
      </c>
      <c r="AM47" s="24">
        <v>94.5144299151181</v>
      </c>
      <c r="AN47" s="25">
        <v>1.00037634554759</v>
      </c>
      <c r="AO47" s="26">
        <v>25</v>
      </c>
      <c r="AP47" s="26">
        <v>13</v>
      </c>
      <c r="AQ47" s="22" t="s">
        <v>103</v>
      </c>
      <c r="AR47" s="22" t="s">
        <v>103</v>
      </c>
      <c r="AS47" s="22" t="s">
        <v>103</v>
      </c>
      <c r="AT47" s="22" t="s">
        <v>103</v>
      </c>
      <c r="AU47" s="22" t="s">
        <v>103</v>
      </c>
      <c r="AV47" s="22" t="s">
        <v>103</v>
      </c>
      <c r="AW47" s="22" t="s">
        <v>103</v>
      </c>
      <c r="AX47" s="22" t="s">
        <v>103</v>
      </c>
      <c r="AY47" s="22" t="s">
        <v>103</v>
      </c>
      <c r="AZ47" s="26">
        <v>65</v>
      </c>
      <c r="BA47" s="26">
        <v>71</v>
      </c>
      <c r="BB47" s="26">
        <v>136</v>
      </c>
      <c r="BC47" s="22" t="s">
        <v>277</v>
      </c>
      <c r="BD47" s="22" t="s">
        <v>555</v>
      </c>
      <c r="BE47" s="22" t="s">
        <v>358</v>
      </c>
      <c r="BF47" s="22" t="s">
        <v>342</v>
      </c>
      <c r="BG47" s="22" t="s">
        <v>32</v>
      </c>
      <c r="BH47" s="22" t="s">
        <v>8</v>
      </c>
      <c r="BI47" s="22" t="s">
        <v>26</v>
      </c>
      <c r="BJ47" s="22" t="s">
        <v>26</v>
      </c>
      <c r="BK47" s="22" t="s">
        <v>26</v>
      </c>
      <c r="BL47" s="22" t="s">
        <v>26</v>
      </c>
      <c r="BM47" s="22" t="s">
        <v>26</v>
      </c>
      <c r="BN47" s="22" t="s">
        <v>26</v>
      </c>
      <c r="BO47" s="22" t="s">
        <v>26</v>
      </c>
      <c r="BP47" s="22" t="s">
        <v>26</v>
      </c>
      <c r="BQ47" s="22" t="s">
        <v>46</v>
      </c>
      <c r="BR47" s="22" t="s">
        <v>46</v>
      </c>
      <c r="BS47" s="22" t="s">
        <v>26</v>
      </c>
      <c r="BT47" s="22" t="s">
        <v>26</v>
      </c>
      <c r="BU47" s="22" t="s">
        <v>26</v>
      </c>
      <c r="BV47" s="22" t="s">
        <v>26</v>
      </c>
      <c r="BW47" s="22" t="s">
        <v>53</v>
      </c>
      <c r="BX47" s="22" t="s">
        <v>401</v>
      </c>
      <c r="BY47" s="22" t="s">
        <v>9</v>
      </c>
      <c r="BZ47" s="22" t="s">
        <v>26</v>
      </c>
      <c r="CA47" s="22" t="s">
        <v>46</v>
      </c>
      <c r="CB47" s="22" t="s">
        <v>45</v>
      </c>
      <c r="CC47" s="22" t="s">
        <v>26</v>
      </c>
      <c r="CD47" s="22" t="s">
        <v>26</v>
      </c>
      <c r="CE47" s="22" t="s">
        <v>26</v>
      </c>
      <c r="CF47" s="22" t="s">
        <v>26</v>
      </c>
      <c r="CG47" s="22" t="s">
        <v>26</v>
      </c>
      <c r="CH47" s="22" t="s">
        <v>26</v>
      </c>
      <c r="CI47" s="22">
        <v>16</v>
      </c>
      <c r="CJ47" s="22">
        <v>38</v>
      </c>
      <c r="CK47" s="22" t="s">
        <v>402</v>
      </c>
    </row>
    <row r="48" spans="1:89" x14ac:dyDescent="0.25">
      <c r="A48" s="22" t="s">
        <v>272</v>
      </c>
      <c r="B48" s="22">
        <v>49</v>
      </c>
      <c r="C48" s="22" t="s">
        <v>645</v>
      </c>
      <c r="D48" s="22" t="s">
        <v>406</v>
      </c>
      <c r="E48" s="22" t="s">
        <v>394</v>
      </c>
      <c r="F48" s="22" t="s">
        <v>25</v>
      </c>
      <c r="G48" s="22" t="s">
        <v>45</v>
      </c>
      <c r="H48" s="22" t="s">
        <v>28</v>
      </c>
      <c r="I48" s="22" t="s">
        <v>28</v>
      </c>
      <c r="J48" s="22" t="s">
        <v>28</v>
      </c>
      <c r="K48" s="22" t="s">
        <v>26</v>
      </c>
      <c r="L48" s="22" t="s">
        <v>137</v>
      </c>
      <c r="M48" s="22" t="s">
        <v>14</v>
      </c>
      <c r="N48" s="22" t="s">
        <v>19</v>
      </c>
      <c r="O48" s="22" t="s">
        <v>181</v>
      </c>
      <c r="P48" s="22" t="s">
        <v>178</v>
      </c>
      <c r="Q48" s="22" t="s">
        <v>156</v>
      </c>
      <c r="R48" s="22" t="s">
        <v>16</v>
      </c>
      <c r="S48" s="22" t="s">
        <v>178</v>
      </c>
      <c r="T48" s="22" t="s">
        <v>450</v>
      </c>
      <c r="U48" s="22" t="s">
        <v>41</v>
      </c>
      <c r="V48" s="22" t="s">
        <v>276</v>
      </c>
      <c r="W48" s="22" t="s">
        <v>342</v>
      </c>
      <c r="X48" s="22" t="s">
        <v>20</v>
      </c>
      <c r="Y48" s="22" t="s">
        <v>13</v>
      </c>
      <c r="Z48" s="22" t="s">
        <v>181</v>
      </c>
      <c r="AA48" s="22" t="s">
        <v>9</v>
      </c>
      <c r="AB48" s="22" t="s">
        <v>622</v>
      </c>
      <c r="AC48" s="22" t="s">
        <v>283</v>
      </c>
      <c r="AD48" s="22" t="s">
        <v>580</v>
      </c>
      <c r="AE48" s="22" t="s">
        <v>331</v>
      </c>
      <c r="AF48" s="22" t="s">
        <v>515</v>
      </c>
      <c r="AG48" s="24">
        <v>23403</v>
      </c>
      <c r="AH48" s="24">
        <v>103.553097345133</v>
      </c>
      <c r="AI48" s="24">
        <v>93.830236292727704</v>
      </c>
      <c r="AJ48" s="25">
        <v>1.1036218327541201</v>
      </c>
      <c r="AK48" s="24">
        <v>23432</v>
      </c>
      <c r="AL48" s="24">
        <v>103.68141592920399</v>
      </c>
      <c r="AM48" s="24">
        <v>94.5144299151181</v>
      </c>
      <c r="AN48" s="25">
        <v>1.0969903328234401</v>
      </c>
      <c r="AO48" s="26">
        <v>167</v>
      </c>
      <c r="AP48" s="26">
        <v>56</v>
      </c>
      <c r="AQ48" s="22" t="s">
        <v>103</v>
      </c>
      <c r="AR48" s="26">
        <v>20</v>
      </c>
      <c r="AS48" s="26">
        <v>20</v>
      </c>
      <c r="AT48" s="22" t="s">
        <v>103</v>
      </c>
      <c r="AU48" s="22" t="s">
        <v>103</v>
      </c>
      <c r="AV48" s="22" t="s">
        <v>103</v>
      </c>
      <c r="AW48" s="22" t="s">
        <v>103</v>
      </c>
      <c r="AX48" s="22" t="s">
        <v>103</v>
      </c>
      <c r="AY48" s="22" t="s">
        <v>103</v>
      </c>
      <c r="AZ48" s="26">
        <v>353</v>
      </c>
      <c r="BA48" s="26">
        <v>431</v>
      </c>
      <c r="BB48" s="26">
        <v>784</v>
      </c>
      <c r="BC48" s="22" t="s">
        <v>552</v>
      </c>
      <c r="BD48" s="22" t="s">
        <v>646</v>
      </c>
      <c r="BE48" s="22" t="s">
        <v>647</v>
      </c>
      <c r="BF48" s="22" t="s">
        <v>286</v>
      </c>
      <c r="BG48" s="22" t="s">
        <v>400</v>
      </c>
      <c r="BH48" s="22" t="s">
        <v>167</v>
      </c>
      <c r="BI48" s="22" t="s">
        <v>137</v>
      </c>
      <c r="BJ48" s="22" t="s">
        <v>16</v>
      </c>
      <c r="BK48" s="22" t="s">
        <v>156</v>
      </c>
      <c r="BL48" s="22" t="s">
        <v>156</v>
      </c>
      <c r="BM48" s="22" t="s">
        <v>26</v>
      </c>
      <c r="BN48" s="22" t="s">
        <v>142</v>
      </c>
      <c r="BO48" s="22" t="s">
        <v>14</v>
      </c>
      <c r="BP48" s="22" t="s">
        <v>45</v>
      </c>
      <c r="BQ48" s="22" t="s">
        <v>181</v>
      </c>
      <c r="BR48" s="22" t="s">
        <v>40</v>
      </c>
      <c r="BS48" s="22" t="s">
        <v>26</v>
      </c>
      <c r="BT48" s="22" t="s">
        <v>25</v>
      </c>
      <c r="BU48" s="22" t="s">
        <v>46</v>
      </c>
      <c r="BV48" s="22" t="s">
        <v>26</v>
      </c>
      <c r="BW48" s="22" t="s">
        <v>486</v>
      </c>
      <c r="BX48" s="22" t="s">
        <v>648</v>
      </c>
      <c r="BY48" s="22" t="s">
        <v>319</v>
      </c>
      <c r="BZ48" s="22" t="s">
        <v>33</v>
      </c>
      <c r="CA48" s="22" t="s">
        <v>151</v>
      </c>
      <c r="CB48" s="22" t="s">
        <v>166</v>
      </c>
      <c r="CC48" s="22" t="s">
        <v>26</v>
      </c>
      <c r="CD48" s="22" t="s">
        <v>46</v>
      </c>
      <c r="CE48" s="22" t="s">
        <v>26</v>
      </c>
      <c r="CF48" s="22" t="s">
        <v>26</v>
      </c>
      <c r="CG48" s="22" t="s">
        <v>26</v>
      </c>
      <c r="CH48" s="22" t="s">
        <v>26</v>
      </c>
      <c r="CI48" s="22">
        <v>65</v>
      </c>
      <c r="CJ48" s="22">
        <v>173</v>
      </c>
      <c r="CK48" s="22" t="s">
        <v>335</v>
      </c>
    </row>
    <row r="49" spans="1:89" x14ac:dyDescent="0.25">
      <c r="A49" s="22" t="s">
        <v>272</v>
      </c>
      <c r="B49" s="22">
        <v>50</v>
      </c>
      <c r="C49" s="22" t="s">
        <v>649</v>
      </c>
      <c r="D49" s="22" t="s">
        <v>147</v>
      </c>
      <c r="E49" s="22" t="s">
        <v>63</v>
      </c>
      <c r="F49" s="22" t="s">
        <v>45</v>
      </c>
      <c r="G49" s="22" t="s">
        <v>45</v>
      </c>
      <c r="H49" s="22" t="s">
        <v>137</v>
      </c>
      <c r="I49" s="22" t="s">
        <v>178</v>
      </c>
      <c r="J49" s="22" t="s">
        <v>34</v>
      </c>
      <c r="K49" s="22" t="s">
        <v>26</v>
      </c>
      <c r="L49" s="22" t="s">
        <v>178</v>
      </c>
      <c r="M49" s="22" t="s">
        <v>181</v>
      </c>
      <c r="N49" s="22" t="s">
        <v>34</v>
      </c>
      <c r="O49" s="22" t="s">
        <v>181</v>
      </c>
      <c r="P49" s="22" t="s">
        <v>181</v>
      </c>
      <c r="Q49" s="22" t="s">
        <v>34</v>
      </c>
      <c r="R49" s="22" t="s">
        <v>12</v>
      </c>
      <c r="S49" s="22" t="s">
        <v>25</v>
      </c>
      <c r="T49" s="22" t="s">
        <v>131</v>
      </c>
      <c r="U49" s="22" t="s">
        <v>158</v>
      </c>
      <c r="V49" s="22" t="s">
        <v>63</v>
      </c>
      <c r="W49" s="22" t="s">
        <v>147</v>
      </c>
      <c r="X49" s="22" t="s">
        <v>158</v>
      </c>
      <c r="Y49" s="22" t="s">
        <v>41</v>
      </c>
      <c r="Z49" s="22" t="s">
        <v>12</v>
      </c>
      <c r="AA49" s="22" t="s">
        <v>14</v>
      </c>
      <c r="AB49" s="22" t="s">
        <v>450</v>
      </c>
      <c r="AC49" s="22" t="s">
        <v>55</v>
      </c>
      <c r="AD49" s="22" t="s">
        <v>490</v>
      </c>
      <c r="AE49" s="22" t="s">
        <v>58</v>
      </c>
      <c r="AF49" s="22" t="s">
        <v>280</v>
      </c>
      <c r="AG49" s="24">
        <v>16680</v>
      </c>
      <c r="AH49" s="24">
        <v>81.764705882352899</v>
      </c>
      <c r="AI49" s="24">
        <v>93.830236292727704</v>
      </c>
      <c r="AJ49" s="25">
        <v>0.87141106228558096</v>
      </c>
      <c r="AK49" s="24">
        <v>18466</v>
      </c>
      <c r="AL49" s="24">
        <v>90.519607843137294</v>
      </c>
      <c r="AM49" s="24">
        <v>94.5144299151181</v>
      </c>
      <c r="AN49" s="25">
        <v>0.95773320459565203</v>
      </c>
      <c r="AO49" s="26">
        <v>141</v>
      </c>
      <c r="AP49" s="26">
        <v>64</v>
      </c>
      <c r="AQ49" s="22" t="s">
        <v>103</v>
      </c>
      <c r="AR49" s="22" t="s">
        <v>103</v>
      </c>
      <c r="AS49" s="22" t="s">
        <v>103</v>
      </c>
      <c r="AT49" s="22" t="s">
        <v>103</v>
      </c>
      <c r="AU49" s="22" t="s">
        <v>103</v>
      </c>
      <c r="AV49" s="22" t="s">
        <v>103</v>
      </c>
      <c r="AW49" s="22" t="s">
        <v>103</v>
      </c>
      <c r="AX49" s="22" t="s">
        <v>103</v>
      </c>
      <c r="AY49" s="22" t="s">
        <v>103</v>
      </c>
      <c r="AZ49" s="26">
        <v>246</v>
      </c>
      <c r="BA49" s="26">
        <v>306</v>
      </c>
      <c r="BB49" s="26">
        <v>552</v>
      </c>
      <c r="BC49" s="22" t="s">
        <v>650</v>
      </c>
      <c r="BD49" s="22" t="s">
        <v>651</v>
      </c>
      <c r="BE49" s="22" t="s">
        <v>652</v>
      </c>
      <c r="BF49" s="22" t="s">
        <v>648</v>
      </c>
      <c r="BG49" s="22" t="s">
        <v>361</v>
      </c>
      <c r="BH49" s="22" t="s">
        <v>278</v>
      </c>
      <c r="BI49" s="22" t="s">
        <v>46</v>
      </c>
      <c r="BJ49" s="22" t="s">
        <v>26</v>
      </c>
      <c r="BK49" s="22" t="s">
        <v>178</v>
      </c>
      <c r="BL49" s="22" t="s">
        <v>26</v>
      </c>
      <c r="BM49" s="22" t="s">
        <v>26</v>
      </c>
      <c r="BN49" s="22" t="s">
        <v>26</v>
      </c>
      <c r="BO49" s="22" t="s">
        <v>178</v>
      </c>
      <c r="BP49" s="22" t="s">
        <v>26</v>
      </c>
      <c r="BQ49" s="22" t="s">
        <v>9</v>
      </c>
      <c r="BR49" s="22" t="s">
        <v>10</v>
      </c>
      <c r="BS49" s="22" t="s">
        <v>26</v>
      </c>
      <c r="BT49" s="22" t="s">
        <v>46</v>
      </c>
      <c r="BU49" s="22" t="s">
        <v>45</v>
      </c>
      <c r="BV49" s="22" t="s">
        <v>25</v>
      </c>
      <c r="BW49" s="22" t="s">
        <v>629</v>
      </c>
      <c r="BX49" s="22" t="s">
        <v>596</v>
      </c>
      <c r="BY49" s="22" t="s">
        <v>16</v>
      </c>
      <c r="BZ49" s="22" t="s">
        <v>156</v>
      </c>
      <c r="CA49" s="22" t="s">
        <v>41</v>
      </c>
      <c r="CB49" s="22" t="s">
        <v>40</v>
      </c>
      <c r="CC49" s="22" t="s">
        <v>26</v>
      </c>
      <c r="CD49" s="22" t="s">
        <v>26</v>
      </c>
      <c r="CE49" s="22" t="s">
        <v>26</v>
      </c>
      <c r="CF49" s="22" t="s">
        <v>26</v>
      </c>
      <c r="CG49" s="22" t="s">
        <v>26</v>
      </c>
      <c r="CH49" s="22" t="s">
        <v>26</v>
      </c>
      <c r="CI49" s="22">
        <v>15</v>
      </c>
      <c r="CJ49" s="22">
        <v>54</v>
      </c>
      <c r="CK49" s="22" t="s">
        <v>335</v>
      </c>
    </row>
    <row r="50" spans="1:89" x14ac:dyDescent="0.25">
      <c r="A50" s="22" t="s">
        <v>272</v>
      </c>
      <c r="B50" s="22">
        <v>51</v>
      </c>
      <c r="C50" s="22" t="s">
        <v>653</v>
      </c>
      <c r="D50" s="22" t="s">
        <v>319</v>
      </c>
      <c r="E50" s="22" t="s">
        <v>33</v>
      </c>
      <c r="F50" s="22" t="s">
        <v>26</v>
      </c>
      <c r="G50" s="22" t="s">
        <v>26</v>
      </c>
      <c r="H50" s="22" t="s">
        <v>26</v>
      </c>
      <c r="I50" s="22" t="s">
        <v>26</v>
      </c>
      <c r="J50" s="22" t="s">
        <v>178</v>
      </c>
      <c r="K50" s="22" t="s">
        <v>26</v>
      </c>
      <c r="L50" s="22" t="s">
        <v>26</v>
      </c>
      <c r="M50" s="22" t="s">
        <v>26</v>
      </c>
      <c r="N50" s="22" t="s">
        <v>46</v>
      </c>
      <c r="O50" s="22" t="s">
        <v>178</v>
      </c>
      <c r="P50" s="22" t="s">
        <v>46</v>
      </c>
      <c r="Q50" s="22" t="s">
        <v>46</v>
      </c>
      <c r="R50" s="22" t="s">
        <v>137</v>
      </c>
      <c r="S50" s="22" t="s">
        <v>26</v>
      </c>
      <c r="T50" s="22" t="s">
        <v>399</v>
      </c>
      <c r="U50" s="22" t="s">
        <v>12</v>
      </c>
      <c r="V50" s="22" t="s">
        <v>20</v>
      </c>
      <c r="W50" s="22" t="s">
        <v>16</v>
      </c>
      <c r="X50" s="22" t="s">
        <v>34</v>
      </c>
      <c r="Y50" s="22" t="s">
        <v>9</v>
      </c>
      <c r="Z50" s="22" t="s">
        <v>25</v>
      </c>
      <c r="AA50" s="22" t="s">
        <v>26</v>
      </c>
      <c r="AB50" s="22" t="s">
        <v>589</v>
      </c>
      <c r="AC50" s="22" t="s">
        <v>17</v>
      </c>
      <c r="AD50" s="22" t="s">
        <v>276</v>
      </c>
      <c r="AE50" s="22" t="s">
        <v>19</v>
      </c>
      <c r="AF50" s="22" t="s">
        <v>56</v>
      </c>
      <c r="AG50" s="24">
        <v>9084</v>
      </c>
      <c r="AH50" s="24">
        <v>100.933333333333</v>
      </c>
      <c r="AI50" s="24">
        <v>93.830236292727704</v>
      </c>
      <c r="AJ50" s="25">
        <v>1.07570157894994</v>
      </c>
      <c r="AK50" s="24">
        <v>9621</v>
      </c>
      <c r="AL50" s="24">
        <v>106.9</v>
      </c>
      <c r="AM50" s="24">
        <v>94.5144299151181</v>
      </c>
      <c r="AN50" s="25">
        <v>1.13104422357523</v>
      </c>
      <c r="AO50" s="26">
        <v>62</v>
      </c>
      <c r="AP50" s="26">
        <v>33</v>
      </c>
      <c r="AQ50" s="22" t="s">
        <v>103</v>
      </c>
      <c r="AR50" s="22" t="s">
        <v>103</v>
      </c>
      <c r="AS50" s="26">
        <v>15</v>
      </c>
      <c r="AT50" s="22" t="s">
        <v>103</v>
      </c>
      <c r="AU50" s="22" t="s">
        <v>103</v>
      </c>
      <c r="AV50" s="22" t="s">
        <v>103</v>
      </c>
      <c r="AW50" s="22" t="s">
        <v>103</v>
      </c>
      <c r="AX50" s="22" t="s">
        <v>103</v>
      </c>
      <c r="AY50" s="22" t="s">
        <v>103</v>
      </c>
      <c r="AZ50" s="26">
        <v>226</v>
      </c>
      <c r="BA50" s="26">
        <v>186</v>
      </c>
      <c r="BB50" s="26">
        <v>412</v>
      </c>
      <c r="BC50" s="22" t="s">
        <v>439</v>
      </c>
      <c r="BD50" s="22" t="s">
        <v>518</v>
      </c>
      <c r="BE50" s="22" t="s">
        <v>302</v>
      </c>
      <c r="BF50" s="22" t="s">
        <v>280</v>
      </c>
      <c r="BG50" s="22" t="s">
        <v>277</v>
      </c>
      <c r="BH50" s="22" t="s">
        <v>22</v>
      </c>
      <c r="BI50" s="22" t="s">
        <v>26</v>
      </c>
      <c r="BJ50" s="22" t="s">
        <v>26</v>
      </c>
      <c r="BK50" s="22" t="s">
        <v>13</v>
      </c>
      <c r="BL50" s="22" t="s">
        <v>178</v>
      </c>
      <c r="BM50" s="22" t="s">
        <v>26</v>
      </c>
      <c r="BN50" s="22" t="s">
        <v>178</v>
      </c>
      <c r="BO50" s="22" t="s">
        <v>8</v>
      </c>
      <c r="BP50" s="22" t="s">
        <v>26</v>
      </c>
      <c r="BQ50" s="22" t="s">
        <v>46</v>
      </c>
      <c r="BR50" s="22" t="s">
        <v>13</v>
      </c>
      <c r="BS50" s="22" t="s">
        <v>46</v>
      </c>
      <c r="BT50" s="22" t="s">
        <v>25</v>
      </c>
      <c r="BU50" s="22" t="s">
        <v>25</v>
      </c>
      <c r="BV50" s="22" t="s">
        <v>46</v>
      </c>
      <c r="BW50" s="22" t="s">
        <v>282</v>
      </c>
      <c r="BX50" s="22" t="s">
        <v>6</v>
      </c>
      <c r="BY50" s="22" t="s">
        <v>12</v>
      </c>
      <c r="BZ50" s="22" t="s">
        <v>25</v>
      </c>
      <c r="CA50" s="22" t="s">
        <v>277</v>
      </c>
      <c r="CB50" s="22" t="s">
        <v>30</v>
      </c>
      <c r="CC50" s="22" t="s">
        <v>26</v>
      </c>
      <c r="CD50" s="22" t="s">
        <v>26</v>
      </c>
      <c r="CE50" s="22" t="s">
        <v>10</v>
      </c>
      <c r="CF50" s="22" t="s">
        <v>25</v>
      </c>
      <c r="CG50" s="22" t="s">
        <v>137</v>
      </c>
      <c r="CH50" s="22" t="s">
        <v>45</v>
      </c>
      <c r="CI50" s="22">
        <v>40</v>
      </c>
      <c r="CJ50" s="22">
        <v>50</v>
      </c>
      <c r="CK50" s="22" t="s">
        <v>414</v>
      </c>
    </row>
    <row r="51" spans="1:89" x14ac:dyDescent="0.25">
      <c r="A51" s="22" t="s">
        <v>272</v>
      </c>
      <c r="B51" s="22">
        <v>52</v>
      </c>
      <c r="C51" s="22" t="s">
        <v>654</v>
      </c>
      <c r="D51" s="22" t="s">
        <v>30</v>
      </c>
      <c r="E51" s="22" t="s">
        <v>32</v>
      </c>
      <c r="F51" s="22" t="s">
        <v>26</v>
      </c>
      <c r="G51" s="22" t="s">
        <v>26</v>
      </c>
      <c r="H51" s="22" t="s">
        <v>25</v>
      </c>
      <c r="I51" s="22" t="s">
        <v>9</v>
      </c>
      <c r="J51" s="22" t="s">
        <v>26</v>
      </c>
      <c r="K51" s="22" t="s">
        <v>26</v>
      </c>
      <c r="L51" s="22" t="s">
        <v>46</v>
      </c>
      <c r="M51" s="22" t="s">
        <v>46</v>
      </c>
      <c r="N51" s="22" t="s">
        <v>26</v>
      </c>
      <c r="O51" s="22" t="s">
        <v>10</v>
      </c>
      <c r="P51" s="22" t="s">
        <v>45</v>
      </c>
      <c r="Q51" s="22" t="s">
        <v>25</v>
      </c>
      <c r="R51" s="22" t="s">
        <v>46</v>
      </c>
      <c r="S51" s="22" t="s">
        <v>46</v>
      </c>
      <c r="T51" s="22" t="s">
        <v>404</v>
      </c>
      <c r="U51" s="22" t="s">
        <v>178</v>
      </c>
      <c r="V51" s="22" t="s">
        <v>36</v>
      </c>
      <c r="W51" s="22" t="s">
        <v>32</v>
      </c>
      <c r="X51" s="22" t="s">
        <v>181</v>
      </c>
      <c r="Y51" s="22" t="s">
        <v>26</v>
      </c>
      <c r="Z51" s="22" t="s">
        <v>46</v>
      </c>
      <c r="AA51" s="22" t="s">
        <v>26</v>
      </c>
      <c r="AB51" s="22" t="s">
        <v>331</v>
      </c>
      <c r="AC51" s="22" t="s">
        <v>23</v>
      </c>
      <c r="AD51" s="22" t="s">
        <v>401</v>
      </c>
      <c r="AE51" s="22" t="s">
        <v>22</v>
      </c>
      <c r="AF51" s="22" t="s">
        <v>382</v>
      </c>
      <c r="AG51" s="24">
        <v>7360</v>
      </c>
      <c r="AH51" s="24">
        <v>92</v>
      </c>
      <c r="AI51" s="24">
        <v>93.830236292727704</v>
      </c>
      <c r="AJ51" s="25">
        <v>0.98049417367960401</v>
      </c>
      <c r="AK51" s="24">
        <v>8246</v>
      </c>
      <c r="AL51" s="24">
        <v>103.075</v>
      </c>
      <c r="AM51" s="24">
        <v>94.5144299151181</v>
      </c>
      <c r="AN51" s="25">
        <v>1.0905742127691</v>
      </c>
      <c r="AO51" s="26">
        <v>67</v>
      </c>
      <c r="AP51" s="26">
        <v>17</v>
      </c>
      <c r="AQ51" s="22" t="s">
        <v>103</v>
      </c>
      <c r="AR51" s="26">
        <v>10</v>
      </c>
      <c r="AS51" s="26">
        <v>18</v>
      </c>
      <c r="AT51" s="22" t="s">
        <v>103</v>
      </c>
      <c r="AU51" s="22" t="s">
        <v>103</v>
      </c>
      <c r="AV51" s="22" t="s">
        <v>103</v>
      </c>
      <c r="AW51" s="22" t="s">
        <v>103</v>
      </c>
      <c r="AX51" s="22" t="s">
        <v>103</v>
      </c>
      <c r="AY51" s="22" t="s">
        <v>103</v>
      </c>
      <c r="AZ51" s="26">
        <v>231</v>
      </c>
      <c r="BA51" s="26">
        <v>217</v>
      </c>
      <c r="BB51" s="26">
        <v>448</v>
      </c>
      <c r="BC51" s="22" t="s">
        <v>476</v>
      </c>
      <c r="BD51" s="22" t="s">
        <v>363</v>
      </c>
      <c r="BE51" s="22" t="s">
        <v>389</v>
      </c>
      <c r="BF51" s="22" t="s">
        <v>129</v>
      </c>
      <c r="BG51" s="22" t="s">
        <v>358</v>
      </c>
      <c r="BH51" s="22" t="s">
        <v>142</v>
      </c>
      <c r="BI51" s="22" t="s">
        <v>26</v>
      </c>
      <c r="BJ51" s="22" t="s">
        <v>178</v>
      </c>
      <c r="BK51" s="22" t="s">
        <v>34</v>
      </c>
      <c r="BL51" s="22" t="s">
        <v>46</v>
      </c>
      <c r="BM51" s="22" t="s">
        <v>26</v>
      </c>
      <c r="BN51" s="22" t="s">
        <v>26</v>
      </c>
      <c r="BO51" s="22" t="s">
        <v>12</v>
      </c>
      <c r="BP51" s="22" t="s">
        <v>26</v>
      </c>
      <c r="BQ51" s="22" t="s">
        <v>9</v>
      </c>
      <c r="BR51" s="22" t="s">
        <v>14</v>
      </c>
      <c r="BS51" s="22" t="s">
        <v>26</v>
      </c>
      <c r="BT51" s="22" t="s">
        <v>26</v>
      </c>
      <c r="BU51" s="22" t="s">
        <v>12</v>
      </c>
      <c r="BV51" s="22" t="s">
        <v>13</v>
      </c>
      <c r="BW51" s="22" t="s">
        <v>281</v>
      </c>
      <c r="BX51" s="22" t="s">
        <v>461</v>
      </c>
      <c r="BY51" s="22" t="s">
        <v>33</v>
      </c>
      <c r="BZ51" s="22" t="s">
        <v>137</v>
      </c>
      <c r="CA51" s="22" t="s">
        <v>71</v>
      </c>
      <c r="CB51" s="22" t="s">
        <v>38</v>
      </c>
      <c r="CC51" s="22" t="s">
        <v>26</v>
      </c>
      <c r="CD51" s="22" t="s">
        <v>26</v>
      </c>
      <c r="CE51" s="22" t="s">
        <v>46</v>
      </c>
      <c r="CF51" s="22" t="s">
        <v>26</v>
      </c>
      <c r="CG51" s="22" t="s">
        <v>46</v>
      </c>
      <c r="CH51" s="22" t="s">
        <v>26</v>
      </c>
      <c r="CI51" s="22">
        <v>83</v>
      </c>
      <c r="CJ51" s="22">
        <v>151</v>
      </c>
      <c r="CK51" s="22" t="s">
        <v>414</v>
      </c>
    </row>
    <row r="52" spans="1:89" x14ac:dyDescent="0.25">
      <c r="A52" s="22" t="s">
        <v>272</v>
      </c>
      <c r="B52" s="22">
        <v>53</v>
      </c>
      <c r="C52" s="22" t="s">
        <v>655</v>
      </c>
      <c r="D52" s="22" t="s">
        <v>656</v>
      </c>
      <c r="E52" s="22" t="s">
        <v>339</v>
      </c>
      <c r="F52" s="22" t="s">
        <v>13</v>
      </c>
      <c r="G52" s="22" t="s">
        <v>13</v>
      </c>
      <c r="H52" s="22" t="s">
        <v>17</v>
      </c>
      <c r="I52" s="22" t="s">
        <v>10</v>
      </c>
      <c r="J52" s="22" t="s">
        <v>319</v>
      </c>
      <c r="K52" s="22" t="s">
        <v>26</v>
      </c>
      <c r="L52" s="22" t="s">
        <v>28</v>
      </c>
      <c r="M52" s="22" t="s">
        <v>12</v>
      </c>
      <c r="N52" s="22" t="s">
        <v>319</v>
      </c>
      <c r="O52" s="22" t="s">
        <v>30</v>
      </c>
      <c r="P52" s="22" t="s">
        <v>19</v>
      </c>
      <c r="Q52" s="22" t="s">
        <v>30</v>
      </c>
      <c r="R52" s="22" t="s">
        <v>319</v>
      </c>
      <c r="S52" s="22" t="s">
        <v>137</v>
      </c>
      <c r="T52" s="22" t="s">
        <v>617</v>
      </c>
      <c r="U52" s="22" t="s">
        <v>139</v>
      </c>
      <c r="V52" s="22" t="s">
        <v>140</v>
      </c>
      <c r="W52" s="22" t="s">
        <v>382</v>
      </c>
      <c r="X52" s="22" t="s">
        <v>358</v>
      </c>
      <c r="Y52" s="22" t="s">
        <v>41</v>
      </c>
      <c r="Z52" s="22" t="s">
        <v>367</v>
      </c>
      <c r="AA52" s="22" t="s">
        <v>30</v>
      </c>
      <c r="AB52" s="22" t="s">
        <v>657</v>
      </c>
      <c r="AC52" s="22" t="s">
        <v>77</v>
      </c>
      <c r="AD52" s="22" t="s">
        <v>658</v>
      </c>
      <c r="AE52" s="22" t="s">
        <v>540</v>
      </c>
      <c r="AF52" s="22" t="s">
        <v>528</v>
      </c>
      <c r="AG52" s="24">
        <v>24736</v>
      </c>
      <c r="AH52" s="24">
        <v>80.051779935275107</v>
      </c>
      <c r="AI52" s="24">
        <v>93.830236292727704</v>
      </c>
      <c r="AJ52" s="25">
        <v>0.85315547629585897</v>
      </c>
      <c r="AK52" s="24">
        <v>27098</v>
      </c>
      <c r="AL52" s="24">
        <v>87.695792880258907</v>
      </c>
      <c r="AM52" s="24">
        <v>94.5144299151181</v>
      </c>
      <c r="AN52" s="25">
        <v>0.92785612693233299</v>
      </c>
      <c r="AO52" s="26">
        <v>143</v>
      </c>
      <c r="AP52" s="26">
        <v>92</v>
      </c>
      <c r="AQ52" s="22" t="s">
        <v>103</v>
      </c>
      <c r="AR52" s="22" t="s">
        <v>103</v>
      </c>
      <c r="AS52" s="22" t="s">
        <v>103</v>
      </c>
      <c r="AT52" s="22" t="s">
        <v>103</v>
      </c>
      <c r="AU52" s="22" t="s">
        <v>103</v>
      </c>
      <c r="AV52" s="22" t="s">
        <v>103</v>
      </c>
      <c r="AW52" s="22" t="s">
        <v>103</v>
      </c>
      <c r="AX52" s="22" t="s">
        <v>103</v>
      </c>
      <c r="AY52" s="22" t="s">
        <v>103</v>
      </c>
      <c r="AZ52" s="26">
        <v>442</v>
      </c>
      <c r="BA52" s="26">
        <v>523</v>
      </c>
      <c r="BB52" s="26">
        <v>1007</v>
      </c>
      <c r="BC52" s="22" t="s">
        <v>332</v>
      </c>
      <c r="BD52" s="22" t="s">
        <v>659</v>
      </c>
      <c r="BE52" s="22" t="s">
        <v>660</v>
      </c>
      <c r="BF52" s="22" t="s">
        <v>544</v>
      </c>
      <c r="BG52" s="22" t="s">
        <v>314</v>
      </c>
      <c r="BH52" s="22" t="s">
        <v>661</v>
      </c>
      <c r="BI52" s="22" t="s">
        <v>25</v>
      </c>
      <c r="BJ52" s="22" t="s">
        <v>9</v>
      </c>
      <c r="BK52" s="22" t="s">
        <v>26</v>
      </c>
      <c r="BL52" s="22" t="s">
        <v>26</v>
      </c>
      <c r="BM52" s="22" t="s">
        <v>26</v>
      </c>
      <c r="BN52" s="22" t="s">
        <v>26</v>
      </c>
      <c r="BO52" s="22" t="s">
        <v>26</v>
      </c>
      <c r="BP52" s="22" t="s">
        <v>26</v>
      </c>
      <c r="BQ52" s="22" t="s">
        <v>28</v>
      </c>
      <c r="BR52" s="22" t="s">
        <v>401</v>
      </c>
      <c r="BS52" s="22" t="s">
        <v>9</v>
      </c>
      <c r="BT52" s="22" t="s">
        <v>137</v>
      </c>
      <c r="BU52" s="22" t="s">
        <v>156</v>
      </c>
      <c r="BV52" s="22" t="s">
        <v>34</v>
      </c>
      <c r="BW52" s="22" t="s">
        <v>662</v>
      </c>
      <c r="BX52" s="22" t="s">
        <v>398</v>
      </c>
      <c r="BY52" s="22" t="s">
        <v>367</v>
      </c>
      <c r="BZ52" s="22" t="s">
        <v>53</v>
      </c>
      <c r="CA52" s="22" t="s">
        <v>399</v>
      </c>
      <c r="CB52" s="22" t="s">
        <v>568</v>
      </c>
      <c r="CC52" s="22" t="s">
        <v>25</v>
      </c>
      <c r="CD52" s="22" t="s">
        <v>25</v>
      </c>
      <c r="CE52" s="22" t="s">
        <v>142</v>
      </c>
      <c r="CF52" s="22" t="s">
        <v>181</v>
      </c>
      <c r="CG52" s="22" t="s">
        <v>25</v>
      </c>
      <c r="CH52" s="22" t="s">
        <v>181</v>
      </c>
      <c r="CI52" s="22">
        <v>64</v>
      </c>
      <c r="CJ52" s="22">
        <v>159</v>
      </c>
      <c r="CK52" s="22" t="s">
        <v>315</v>
      </c>
    </row>
    <row r="53" spans="1:89" x14ac:dyDescent="0.25">
      <c r="A53" s="22" t="s">
        <v>272</v>
      </c>
      <c r="B53" s="22">
        <v>54</v>
      </c>
      <c r="C53" s="22" t="s">
        <v>663</v>
      </c>
      <c r="D53" s="22" t="s">
        <v>17</v>
      </c>
      <c r="E53" s="22" t="s">
        <v>34</v>
      </c>
      <c r="F53" s="22" t="s">
        <v>26</v>
      </c>
      <c r="G53" s="22" t="s">
        <v>26</v>
      </c>
      <c r="H53" s="22" t="s">
        <v>26</v>
      </c>
      <c r="I53" s="22" t="s">
        <v>26</v>
      </c>
      <c r="J53" s="22" t="s">
        <v>137</v>
      </c>
      <c r="K53" s="22" t="s">
        <v>26</v>
      </c>
      <c r="L53" s="22" t="s">
        <v>26</v>
      </c>
      <c r="M53" s="22" t="s">
        <v>26</v>
      </c>
      <c r="N53" s="22" t="s">
        <v>45</v>
      </c>
      <c r="O53" s="22" t="s">
        <v>26</v>
      </c>
      <c r="P53" s="22" t="s">
        <v>26</v>
      </c>
      <c r="Q53" s="22" t="s">
        <v>45</v>
      </c>
      <c r="R53" s="22" t="s">
        <v>9</v>
      </c>
      <c r="S53" s="22" t="s">
        <v>26</v>
      </c>
      <c r="T53" s="22" t="s">
        <v>379</v>
      </c>
      <c r="U53" s="22" t="s">
        <v>28</v>
      </c>
      <c r="V53" s="22" t="s">
        <v>12</v>
      </c>
      <c r="W53" s="22" t="s">
        <v>42</v>
      </c>
      <c r="X53" s="22" t="s">
        <v>28</v>
      </c>
      <c r="Y53" s="22" t="s">
        <v>8</v>
      </c>
      <c r="Z53" s="22" t="s">
        <v>45</v>
      </c>
      <c r="AA53" s="22" t="s">
        <v>181</v>
      </c>
      <c r="AB53" s="22" t="s">
        <v>6</v>
      </c>
      <c r="AC53" s="22" t="s">
        <v>68</v>
      </c>
      <c r="AD53" s="22" t="s">
        <v>40</v>
      </c>
      <c r="AE53" s="22" t="s">
        <v>340</v>
      </c>
      <c r="AF53" s="22" t="s">
        <v>379</v>
      </c>
      <c r="AG53" s="24">
        <v>7380</v>
      </c>
      <c r="AH53" s="24">
        <v>85.813953488372107</v>
      </c>
      <c r="AI53" s="24">
        <v>93.830236292727704</v>
      </c>
      <c r="AJ53" s="25">
        <v>0.91456610234523195</v>
      </c>
      <c r="AK53" s="24">
        <v>8396</v>
      </c>
      <c r="AL53" s="24">
        <v>97.6279069767442</v>
      </c>
      <c r="AM53" s="24">
        <v>94.5144299151181</v>
      </c>
      <c r="AN53" s="25">
        <v>1.03294181707938</v>
      </c>
      <c r="AO53" s="26">
        <v>57</v>
      </c>
      <c r="AP53" s="26">
        <v>27</v>
      </c>
      <c r="AQ53" s="22" t="s">
        <v>103</v>
      </c>
      <c r="AR53" s="22" t="s">
        <v>103</v>
      </c>
      <c r="AS53" s="22" t="s">
        <v>103</v>
      </c>
      <c r="AT53" s="22" t="s">
        <v>103</v>
      </c>
      <c r="AU53" s="22" t="s">
        <v>103</v>
      </c>
      <c r="AV53" s="22" t="s">
        <v>103</v>
      </c>
      <c r="AW53" s="22" t="s">
        <v>103</v>
      </c>
      <c r="AX53" s="22" t="s">
        <v>103</v>
      </c>
      <c r="AY53" s="22" t="s">
        <v>103</v>
      </c>
      <c r="AZ53" s="26">
        <v>108</v>
      </c>
      <c r="BA53" s="26">
        <v>114</v>
      </c>
      <c r="BB53" s="26">
        <v>222</v>
      </c>
      <c r="BC53" s="22" t="s">
        <v>420</v>
      </c>
      <c r="BD53" s="22" t="s">
        <v>58</v>
      </c>
      <c r="BE53" s="22" t="s">
        <v>6</v>
      </c>
      <c r="BF53" s="22" t="s">
        <v>282</v>
      </c>
      <c r="BG53" s="22" t="s">
        <v>169</v>
      </c>
      <c r="BH53" s="22" t="s">
        <v>158</v>
      </c>
      <c r="BI53" s="22" t="s">
        <v>26</v>
      </c>
      <c r="BJ53" s="22" t="s">
        <v>26</v>
      </c>
      <c r="BK53" s="22" t="s">
        <v>26</v>
      </c>
      <c r="BL53" s="22" t="s">
        <v>26</v>
      </c>
      <c r="BM53" s="22" t="s">
        <v>26</v>
      </c>
      <c r="BN53" s="22" t="s">
        <v>26</v>
      </c>
      <c r="BO53" s="22" t="s">
        <v>26</v>
      </c>
      <c r="BP53" s="22" t="s">
        <v>26</v>
      </c>
      <c r="BQ53" s="22" t="s">
        <v>26</v>
      </c>
      <c r="BR53" s="22" t="s">
        <v>9</v>
      </c>
      <c r="BS53" s="22" t="s">
        <v>26</v>
      </c>
      <c r="BT53" s="22" t="s">
        <v>26</v>
      </c>
      <c r="BU53" s="22" t="s">
        <v>26</v>
      </c>
      <c r="BV53" s="22" t="s">
        <v>26</v>
      </c>
      <c r="BW53" s="22" t="s">
        <v>147</v>
      </c>
      <c r="BX53" s="22" t="s">
        <v>455</v>
      </c>
      <c r="BY53" s="22" t="s">
        <v>142</v>
      </c>
      <c r="BZ53" s="22" t="s">
        <v>178</v>
      </c>
      <c r="CA53" s="22" t="s">
        <v>16</v>
      </c>
      <c r="CB53" s="22" t="s">
        <v>137</v>
      </c>
      <c r="CC53" s="22" t="s">
        <v>26</v>
      </c>
      <c r="CD53" s="22" t="s">
        <v>26</v>
      </c>
      <c r="CE53" s="22" t="s">
        <v>26</v>
      </c>
      <c r="CF53" s="22" t="s">
        <v>26</v>
      </c>
      <c r="CG53" s="22" t="s">
        <v>26</v>
      </c>
      <c r="CH53" s="22" t="s">
        <v>26</v>
      </c>
      <c r="CI53" s="22">
        <v>0</v>
      </c>
      <c r="CJ53" s="22">
        <v>0</v>
      </c>
      <c r="CK53" s="22" t="s">
        <v>422</v>
      </c>
    </row>
    <row r="54" spans="1:89" x14ac:dyDescent="0.25">
      <c r="A54" s="22" t="s">
        <v>272</v>
      </c>
      <c r="B54" s="22">
        <v>55</v>
      </c>
      <c r="C54" s="22" t="s">
        <v>664</v>
      </c>
      <c r="D54" s="22" t="s">
        <v>559</v>
      </c>
      <c r="E54" s="22" t="s">
        <v>568</v>
      </c>
      <c r="F54" s="22" t="s">
        <v>45</v>
      </c>
      <c r="G54" s="22" t="s">
        <v>12</v>
      </c>
      <c r="H54" s="22" t="s">
        <v>12</v>
      </c>
      <c r="I54" s="22" t="s">
        <v>10</v>
      </c>
      <c r="J54" s="22" t="s">
        <v>41</v>
      </c>
      <c r="K54" s="22" t="s">
        <v>26</v>
      </c>
      <c r="L54" s="22" t="s">
        <v>142</v>
      </c>
      <c r="M54" s="22" t="s">
        <v>156</v>
      </c>
      <c r="N54" s="22" t="s">
        <v>12</v>
      </c>
      <c r="O54" s="22" t="s">
        <v>23</v>
      </c>
      <c r="P54" s="22" t="s">
        <v>20</v>
      </c>
      <c r="Q54" s="22" t="s">
        <v>32</v>
      </c>
      <c r="R54" s="22" t="s">
        <v>33</v>
      </c>
      <c r="S54" s="22" t="s">
        <v>137</v>
      </c>
      <c r="T54" s="22" t="s">
        <v>665</v>
      </c>
      <c r="U54" s="22" t="s">
        <v>151</v>
      </c>
      <c r="V54" s="22" t="s">
        <v>455</v>
      </c>
      <c r="W54" s="22" t="s">
        <v>306</v>
      </c>
      <c r="X54" s="22" t="s">
        <v>276</v>
      </c>
      <c r="Y54" s="22" t="s">
        <v>340</v>
      </c>
      <c r="Z54" s="22" t="s">
        <v>70</v>
      </c>
      <c r="AA54" s="22" t="s">
        <v>384</v>
      </c>
      <c r="AB54" s="22" t="s">
        <v>573</v>
      </c>
      <c r="AC54" s="22" t="s">
        <v>3</v>
      </c>
      <c r="AD54" s="22" t="s">
        <v>507</v>
      </c>
      <c r="AE54" s="22" t="s">
        <v>413</v>
      </c>
      <c r="AF54" s="22" t="s">
        <v>537</v>
      </c>
      <c r="AG54" s="24">
        <v>31790</v>
      </c>
      <c r="AH54" s="24">
        <v>88.3055555555556</v>
      </c>
      <c r="AI54" s="24">
        <v>93.830236292727704</v>
      </c>
      <c r="AJ54" s="25">
        <v>0.94112046441046504</v>
      </c>
      <c r="AK54" s="24">
        <v>31500</v>
      </c>
      <c r="AL54" s="24">
        <v>87.5</v>
      </c>
      <c r="AM54" s="24">
        <v>94.5144299151181</v>
      </c>
      <c r="AN54" s="25">
        <v>0.92578456092453099</v>
      </c>
      <c r="AO54" s="26">
        <v>186</v>
      </c>
      <c r="AP54" s="26">
        <v>159</v>
      </c>
      <c r="AQ54" s="22" t="s">
        <v>103</v>
      </c>
      <c r="AR54" s="22" t="s">
        <v>103</v>
      </c>
      <c r="AS54" s="26">
        <v>14</v>
      </c>
      <c r="AT54" s="22" t="s">
        <v>103</v>
      </c>
      <c r="AU54" s="22" t="s">
        <v>103</v>
      </c>
      <c r="AV54" s="22" t="s">
        <v>103</v>
      </c>
      <c r="AW54" s="22" t="s">
        <v>103</v>
      </c>
      <c r="AX54" s="22" t="s">
        <v>103</v>
      </c>
      <c r="AY54" s="22" t="s">
        <v>103</v>
      </c>
      <c r="AZ54" s="26">
        <v>380</v>
      </c>
      <c r="BA54" s="26">
        <v>413</v>
      </c>
      <c r="BB54" s="26">
        <v>793</v>
      </c>
      <c r="BC54" s="22" t="s">
        <v>666</v>
      </c>
      <c r="BD54" s="22" t="s">
        <v>502</v>
      </c>
      <c r="BE54" s="22" t="s">
        <v>482</v>
      </c>
      <c r="BF54" s="22" t="s">
        <v>667</v>
      </c>
      <c r="BG54" s="22" t="s">
        <v>370</v>
      </c>
      <c r="BH54" s="22" t="s">
        <v>668</v>
      </c>
      <c r="BI54" s="22" t="s">
        <v>26</v>
      </c>
      <c r="BJ54" s="22" t="s">
        <v>26</v>
      </c>
      <c r="BK54" s="22" t="s">
        <v>14</v>
      </c>
      <c r="BL54" s="22" t="s">
        <v>178</v>
      </c>
      <c r="BM54" s="22" t="s">
        <v>26</v>
      </c>
      <c r="BN54" s="22" t="s">
        <v>26</v>
      </c>
      <c r="BO54" s="22" t="s">
        <v>14</v>
      </c>
      <c r="BP54" s="22" t="s">
        <v>9</v>
      </c>
      <c r="BQ54" s="22" t="s">
        <v>181</v>
      </c>
      <c r="BR54" s="22" t="s">
        <v>40</v>
      </c>
      <c r="BS54" s="22" t="s">
        <v>26</v>
      </c>
      <c r="BT54" s="22" t="s">
        <v>9</v>
      </c>
      <c r="BU54" s="22" t="s">
        <v>25</v>
      </c>
      <c r="BV54" s="22" t="s">
        <v>137</v>
      </c>
      <c r="BW54" s="22" t="s">
        <v>669</v>
      </c>
      <c r="BX54" s="22" t="s">
        <v>517</v>
      </c>
      <c r="BY54" s="22" t="s">
        <v>22</v>
      </c>
      <c r="BZ54" s="22" t="s">
        <v>30</v>
      </c>
      <c r="CA54" s="22" t="s">
        <v>277</v>
      </c>
      <c r="CB54" s="22" t="s">
        <v>296</v>
      </c>
      <c r="CC54" s="22" t="s">
        <v>26</v>
      </c>
      <c r="CD54" s="22" t="s">
        <v>26</v>
      </c>
      <c r="CE54" s="22" t="s">
        <v>9</v>
      </c>
      <c r="CF54" s="22" t="s">
        <v>26</v>
      </c>
      <c r="CG54" s="22" t="s">
        <v>45</v>
      </c>
      <c r="CH54" s="22" t="s">
        <v>26</v>
      </c>
      <c r="CI54" s="22">
        <v>54</v>
      </c>
      <c r="CJ54" s="22">
        <v>135</v>
      </c>
      <c r="CK54" s="22" t="s">
        <v>422</v>
      </c>
    </row>
    <row r="55" spans="1:89" x14ac:dyDescent="0.25">
      <c r="A55" s="22" t="s">
        <v>272</v>
      </c>
      <c r="B55" s="22">
        <v>56</v>
      </c>
      <c r="C55" s="22" t="s">
        <v>670</v>
      </c>
      <c r="D55" s="22" t="s">
        <v>67</v>
      </c>
      <c r="E55" s="22" t="s">
        <v>22</v>
      </c>
      <c r="F55" s="22" t="s">
        <v>26</v>
      </c>
      <c r="G55" s="22" t="s">
        <v>137</v>
      </c>
      <c r="H55" s="22" t="s">
        <v>45</v>
      </c>
      <c r="I55" s="22" t="s">
        <v>25</v>
      </c>
      <c r="J55" s="22" t="s">
        <v>9</v>
      </c>
      <c r="K55" s="22" t="s">
        <v>26</v>
      </c>
      <c r="L55" s="22" t="s">
        <v>46</v>
      </c>
      <c r="M55" s="22" t="s">
        <v>45</v>
      </c>
      <c r="N55" s="22" t="s">
        <v>181</v>
      </c>
      <c r="O55" s="22" t="s">
        <v>137</v>
      </c>
      <c r="P55" s="22" t="s">
        <v>25</v>
      </c>
      <c r="Q55" s="22" t="s">
        <v>178</v>
      </c>
      <c r="R55" s="22" t="s">
        <v>178</v>
      </c>
      <c r="S55" s="22" t="s">
        <v>46</v>
      </c>
      <c r="T55" s="22" t="s">
        <v>334</v>
      </c>
      <c r="U55" s="22" t="s">
        <v>12</v>
      </c>
      <c r="V55" s="22" t="s">
        <v>19</v>
      </c>
      <c r="W55" s="22" t="s">
        <v>158</v>
      </c>
      <c r="X55" s="22" t="s">
        <v>16</v>
      </c>
      <c r="Y55" s="22" t="s">
        <v>178</v>
      </c>
      <c r="Z55" s="22" t="s">
        <v>181</v>
      </c>
      <c r="AA55" s="22" t="s">
        <v>178</v>
      </c>
      <c r="AB55" s="22" t="s">
        <v>656</v>
      </c>
      <c r="AC55" s="22" t="s">
        <v>296</v>
      </c>
      <c r="AD55" s="22" t="s">
        <v>311</v>
      </c>
      <c r="AE55" s="22" t="s">
        <v>296</v>
      </c>
      <c r="AF55" s="22" t="s">
        <v>466</v>
      </c>
      <c r="AG55" s="24">
        <v>10579</v>
      </c>
      <c r="AH55" s="24">
        <v>98.869158878504706</v>
      </c>
      <c r="AI55" s="24">
        <v>93.830236292727704</v>
      </c>
      <c r="AJ55" s="25">
        <v>1.0537025460541001</v>
      </c>
      <c r="AK55" s="24">
        <v>10323</v>
      </c>
      <c r="AL55" s="24">
        <v>96.476635514018696</v>
      </c>
      <c r="AM55" s="24">
        <v>94.5144299151181</v>
      </c>
      <c r="AN55" s="25">
        <v>1.0207609102722499</v>
      </c>
      <c r="AO55" s="26">
        <v>69</v>
      </c>
      <c r="AP55" s="26">
        <v>35</v>
      </c>
      <c r="AQ55" s="22" t="s">
        <v>103</v>
      </c>
      <c r="AR55" s="22" t="s">
        <v>103</v>
      </c>
      <c r="AS55" s="22" t="s">
        <v>103</v>
      </c>
      <c r="AT55" s="22" t="s">
        <v>103</v>
      </c>
      <c r="AU55" s="22" t="s">
        <v>103</v>
      </c>
      <c r="AV55" s="22" t="s">
        <v>103</v>
      </c>
      <c r="AW55" s="22" t="s">
        <v>103</v>
      </c>
      <c r="AX55" s="22" t="s">
        <v>103</v>
      </c>
      <c r="AY55" s="22" t="s">
        <v>103</v>
      </c>
      <c r="AZ55" s="26">
        <v>167</v>
      </c>
      <c r="BA55" s="26">
        <v>158</v>
      </c>
      <c r="BB55" s="26">
        <v>325</v>
      </c>
      <c r="BC55" s="22" t="s">
        <v>313</v>
      </c>
      <c r="BD55" s="22" t="s">
        <v>435</v>
      </c>
      <c r="BE55" s="22" t="s">
        <v>77</v>
      </c>
      <c r="BF55" s="22" t="s">
        <v>313</v>
      </c>
      <c r="BG55" s="22" t="s">
        <v>384</v>
      </c>
      <c r="BH55" s="22" t="s">
        <v>40</v>
      </c>
      <c r="BI55" s="22" t="s">
        <v>26</v>
      </c>
      <c r="BJ55" s="22" t="s">
        <v>26</v>
      </c>
      <c r="BK55" s="22" t="s">
        <v>9</v>
      </c>
      <c r="BL55" s="22" t="s">
        <v>26</v>
      </c>
      <c r="BM55" s="22" t="s">
        <v>26</v>
      </c>
      <c r="BN55" s="22" t="s">
        <v>26</v>
      </c>
      <c r="BO55" s="22" t="s">
        <v>9</v>
      </c>
      <c r="BP55" s="22" t="s">
        <v>26</v>
      </c>
      <c r="BQ55" s="22" t="s">
        <v>26</v>
      </c>
      <c r="BR55" s="22" t="s">
        <v>178</v>
      </c>
      <c r="BS55" s="22" t="s">
        <v>26</v>
      </c>
      <c r="BT55" s="22" t="s">
        <v>26</v>
      </c>
      <c r="BU55" s="22" t="s">
        <v>26</v>
      </c>
      <c r="BV55" s="22" t="s">
        <v>26</v>
      </c>
      <c r="BW55" s="22" t="s">
        <v>489</v>
      </c>
      <c r="BX55" s="22" t="s">
        <v>175</v>
      </c>
      <c r="BY55" s="22" t="s">
        <v>28</v>
      </c>
      <c r="BZ55" s="22" t="s">
        <v>181</v>
      </c>
      <c r="CA55" s="22" t="s">
        <v>32</v>
      </c>
      <c r="CB55" s="22" t="s">
        <v>142</v>
      </c>
      <c r="CC55" s="22" t="s">
        <v>26</v>
      </c>
      <c r="CD55" s="22" t="s">
        <v>26</v>
      </c>
      <c r="CE55" s="22" t="s">
        <v>26</v>
      </c>
      <c r="CF55" s="22" t="s">
        <v>26</v>
      </c>
      <c r="CG55" s="22" t="s">
        <v>26</v>
      </c>
      <c r="CH55" s="22" t="s">
        <v>26</v>
      </c>
      <c r="CI55" s="22">
        <v>42</v>
      </c>
      <c r="CJ55" s="22">
        <v>107</v>
      </c>
      <c r="CK55" s="22" t="s">
        <v>402</v>
      </c>
    </row>
    <row r="56" spans="1:89" x14ac:dyDescent="0.25">
      <c r="A56" s="22" t="s">
        <v>272</v>
      </c>
      <c r="B56" s="22">
        <v>57</v>
      </c>
      <c r="C56" s="22" t="s">
        <v>671</v>
      </c>
      <c r="D56" s="22" t="s">
        <v>276</v>
      </c>
      <c r="E56" s="22" t="s">
        <v>170</v>
      </c>
      <c r="F56" s="22" t="s">
        <v>25</v>
      </c>
      <c r="G56" s="22" t="s">
        <v>137</v>
      </c>
      <c r="H56" s="22" t="s">
        <v>8</v>
      </c>
      <c r="I56" s="22" t="s">
        <v>13</v>
      </c>
      <c r="J56" s="22" t="s">
        <v>8</v>
      </c>
      <c r="K56" s="22" t="s">
        <v>26</v>
      </c>
      <c r="L56" s="22" t="s">
        <v>8</v>
      </c>
      <c r="M56" s="22" t="s">
        <v>137</v>
      </c>
      <c r="N56" s="22" t="s">
        <v>181</v>
      </c>
      <c r="O56" s="22" t="s">
        <v>32</v>
      </c>
      <c r="P56" s="22" t="s">
        <v>10</v>
      </c>
      <c r="Q56" s="22" t="s">
        <v>142</v>
      </c>
      <c r="R56" s="22" t="s">
        <v>19</v>
      </c>
      <c r="S56" s="22" t="s">
        <v>45</v>
      </c>
      <c r="T56" s="22" t="s">
        <v>432</v>
      </c>
      <c r="U56" s="22" t="s">
        <v>16</v>
      </c>
      <c r="V56" s="22" t="s">
        <v>358</v>
      </c>
      <c r="W56" s="22" t="s">
        <v>170</v>
      </c>
      <c r="X56" s="22" t="s">
        <v>33</v>
      </c>
      <c r="Y56" s="22" t="s">
        <v>8</v>
      </c>
      <c r="Z56" s="22" t="s">
        <v>28</v>
      </c>
      <c r="AA56" s="22" t="s">
        <v>16</v>
      </c>
      <c r="AB56" s="22" t="s">
        <v>83</v>
      </c>
      <c r="AC56" s="22" t="s">
        <v>56</v>
      </c>
      <c r="AD56" s="22" t="s">
        <v>3</v>
      </c>
      <c r="AE56" s="22" t="s">
        <v>382</v>
      </c>
      <c r="AF56" s="22" t="s">
        <v>542</v>
      </c>
      <c r="AG56" s="24">
        <v>22689</v>
      </c>
      <c r="AH56" s="24">
        <v>115.76020408163301</v>
      </c>
      <c r="AI56" s="24">
        <v>93.830236292727704</v>
      </c>
      <c r="AJ56" s="25">
        <v>1.2337196265869901</v>
      </c>
      <c r="AK56" s="24">
        <v>21907</v>
      </c>
      <c r="AL56" s="24">
        <v>111.770408163265</v>
      </c>
      <c r="AM56" s="24">
        <v>94.5144299151181</v>
      </c>
      <c r="AN56" s="25">
        <v>1.1825750656661</v>
      </c>
      <c r="AO56" s="26">
        <v>143</v>
      </c>
      <c r="AP56" s="26">
        <v>51</v>
      </c>
      <c r="AQ56" s="26">
        <v>10</v>
      </c>
      <c r="AR56" s="26">
        <v>25</v>
      </c>
      <c r="AS56" s="26">
        <v>39</v>
      </c>
      <c r="AT56" s="22" t="s">
        <v>103</v>
      </c>
      <c r="AU56" s="22" t="s">
        <v>103</v>
      </c>
      <c r="AV56" s="22" t="s">
        <v>103</v>
      </c>
      <c r="AW56" s="22" t="s">
        <v>103</v>
      </c>
      <c r="AX56" s="22" t="s">
        <v>103</v>
      </c>
      <c r="AY56" s="22" t="s">
        <v>103</v>
      </c>
      <c r="AZ56" s="26">
        <v>510</v>
      </c>
      <c r="BA56" s="26">
        <v>557</v>
      </c>
      <c r="BB56" s="26">
        <v>1067</v>
      </c>
      <c r="BC56" s="22" t="s">
        <v>672</v>
      </c>
      <c r="BD56" s="22" t="s">
        <v>673</v>
      </c>
      <c r="BE56" s="22" t="s">
        <v>674</v>
      </c>
      <c r="BF56" s="22" t="s">
        <v>505</v>
      </c>
      <c r="BG56" s="22" t="s">
        <v>435</v>
      </c>
      <c r="BH56" s="22" t="s">
        <v>52</v>
      </c>
      <c r="BI56" s="22" t="s">
        <v>13</v>
      </c>
      <c r="BJ56" s="22" t="s">
        <v>319</v>
      </c>
      <c r="BK56" s="22" t="s">
        <v>151</v>
      </c>
      <c r="BL56" s="22" t="s">
        <v>67</v>
      </c>
      <c r="BM56" s="22" t="s">
        <v>26</v>
      </c>
      <c r="BN56" s="22" t="s">
        <v>319</v>
      </c>
      <c r="BO56" s="22" t="s">
        <v>146</v>
      </c>
      <c r="BP56" s="22" t="s">
        <v>181</v>
      </c>
      <c r="BQ56" s="22" t="s">
        <v>33</v>
      </c>
      <c r="BR56" s="22" t="s">
        <v>20</v>
      </c>
      <c r="BS56" s="22" t="s">
        <v>46</v>
      </c>
      <c r="BT56" s="22" t="s">
        <v>9</v>
      </c>
      <c r="BU56" s="22" t="s">
        <v>46</v>
      </c>
      <c r="BV56" s="22" t="s">
        <v>137</v>
      </c>
      <c r="BW56" s="22" t="s">
        <v>675</v>
      </c>
      <c r="BX56" s="22" t="s">
        <v>676</v>
      </c>
      <c r="BY56" s="22" t="s">
        <v>40</v>
      </c>
      <c r="BZ56" s="22" t="s">
        <v>22</v>
      </c>
      <c r="CA56" s="22" t="s">
        <v>394</v>
      </c>
      <c r="CB56" s="22" t="s">
        <v>312</v>
      </c>
      <c r="CC56" s="22" t="s">
        <v>26</v>
      </c>
      <c r="CD56" s="22" t="s">
        <v>26</v>
      </c>
      <c r="CE56" s="22" t="s">
        <v>46</v>
      </c>
      <c r="CF56" s="22" t="s">
        <v>26</v>
      </c>
      <c r="CG56" s="22" t="s">
        <v>26</v>
      </c>
      <c r="CH56" s="22" t="s">
        <v>26</v>
      </c>
      <c r="CI56" s="22">
        <v>206</v>
      </c>
      <c r="CJ56" s="22">
        <v>381</v>
      </c>
      <c r="CK56" s="22" t="s">
        <v>402</v>
      </c>
    </row>
    <row r="57" spans="1:89" x14ac:dyDescent="0.25">
      <c r="A57" s="22" t="s">
        <v>272</v>
      </c>
      <c r="B57" s="22">
        <v>58</v>
      </c>
      <c r="C57" s="22" t="s">
        <v>677</v>
      </c>
      <c r="D57" s="22" t="s">
        <v>87</v>
      </c>
      <c r="E57" s="22" t="s">
        <v>678</v>
      </c>
      <c r="F57" s="22" t="s">
        <v>28</v>
      </c>
      <c r="G57" s="22" t="s">
        <v>36</v>
      </c>
      <c r="H57" s="22" t="s">
        <v>22</v>
      </c>
      <c r="I57" s="22" t="s">
        <v>41</v>
      </c>
      <c r="J57" s="22" t="s">
        <v>67</v>
      </c>
      <c r="K57" s="22" t="s">
        <v>26</v>
      </c>
      <c r="L57" s="22" t="s">
        <v>32</v>
      </c>
      <c r="M57" s="22" t="s">
        <v>41</v>
      </c>
      <c r="N57" s="22" t="s">
        <v>22</v>
      </c>
      <c r="O57" s="22" t="s">
        <v>340</v>
      </c>
      <c r="P57" s="22" t="s">
        <v>151</v>
      </c>
      <c r="Q57" s="22" t="s">
        <v>53</v>
      </c>
      <c r="R57" s="22" t="s">
        <v>151</v>
      </c>
      <c r="S57" s="22" t="s">
        <v>142</v>
      </c>
      <c r="T57" s="22" t="s">
        <v>679</v>
      </c>
      <c r="U57" s="22" t="s">
        <v>56</v>
      </c>
      <c r="V57" s="22" t="s">
        <v>678</v>
      </c>
      <c r="W57" s="22" t="s">
        <v>443</v>
      </c>
      <c r="X57" s="22" t="s">
        <v>55</v>
      </c>
      <c r="Y57" s="22" t="s">
        <v>68</v>
      </c>
      <c r="Z57" s="22" t="s">
        <v>140</v>
      </c>
      <c r="AA57" s="22" t="s">
        <v>22</v>
      </c>
      <c r="AB57" s="22" t="s">
        <v>680</v>
      </c>
      <c r="AC57" s="22" t="s">
        <v>371</v>
      </c>
      <c r="AD57" s="22" t="s">
        <v>49</v>
      </c>
      <c r="AE57" s="22" t="s">
        <v>476</v>
      </c>
      <c r="AF57" s="22" t="s">
        <v>681</v>
      </c>
      <c r="AG57" s="24">
        <v>51986</v>
      </c>
      <c r="AH57" s="24">
        <v>95.212454212454205</v>
      </c>
      <c r="AI57" s="24">
        <v>93.830236292727704</v>
      </c>
      <c r="AJ57" s="25">
        <v>1.0147310501853</v>
      </c>
      <c r="AK57" s="24">
        <v>55795</v>
      </c>
      <c r="AL57" s="24">
        <v>102.188644688645</v>
      </c>
      <c r="AM57" s="24">
        <v>94.5144299151181</v>
      </c>
      <c r="AN57" s="25">
        <v>1.0811962234805701</v>
      </c>
      <c r="AO57" s="26">
        <v>384</v>
      </c>
      <c r="AP57" s="26">
        <v>175</v>
      </c>
      <c r="AQ57" s="22" t="s">
        <v>103</v>
      </c>
      <c r="AR57" s="26">
        <v>6</v>
      </c>
      <c r="AS57" s="26">
        <v>48</v>
      </c>
      <c r="AT57" s="22" t="s">
        <v>103</v>
      </c>
      <c r="AU57" s="22" t="s">
        <v>103</v>
      </c>
      <c r="AV57" s="22" t="s">
        <v>103</v>
      </c>
      <c r="AW57" s="22" t="s">
        <v>103</v>
      </c>
      <c r="AX57" s="22" t="s">
        <v>103</v>
      </c>
      <c r="AY57" s="22" t="s">
        <v>103</v>
      </c>
      <c r="AZ57" s="26">
        <v>889</v>
      </c>
      <c r="BA57" s="26">
        <v>1007</v>
      </c>
      <c r="BB57" s="26">
        <v>1896</v>
      </c>
      <c r="BC57" s="22" t="s">
        <v>682</v>
      </c>
      <c r="BD57" s="22" t="s">
        <v>683</v>
      </c>
      <c r="BE57" s="22" t="s">
        <v>684</v>
      </c>
      <c r="BF57" s="22" t="s">
        <v>685</v>
      </c>
      <c r="BG57" s="22" t="s">
        <v>686</v>
      </c>
      <c r="BH57" s="22" t="s">
        <v>444</v>
      </c>
      <c r="BI57" s="22" t="s">
        <v>181</v>
      </c>
      <c r="BJ57" s="22" t="s">
        <v>34</v>
      </c>
      <c r="BK57" s="22" t="s">
        <v>170</v>
      </c>
      <c r="BL57" s="22" t="s">
        <v>30</v>
      </c>
      <c r="BM57" s="22" t="s">
        <v>26</v>
      </c>
      <c r="BN57" s="22" t="s">
        <v>19</v>
      </c>
      <c r="BO57" s="22" t="s">
        <v>312</v>
      </c>
      <c r="BP57" s="22" t="s">
        <v>137</v>
      </c>
      <c r="BQ57" s="22" t="s">
        <v>41</v>
      </c>
      <c r="BR57" s="22" t="s">
        <v>412</v>
      </c>
      <c r="BS57" s="22" t="s">
        <v>178</v>
      </c>
      <c r="BT57" s="22" t="s">
        <v>28</v>
      </c>
      <c r="BU57" s="22" t="s">
        <v>156</v>
      </c>
      <c r="BV57" s="22" t="s">
        <v>34</v>
      </c>
      <c r="BW57" s="22" t="s">
        <v>687</v>
      </c>
      <c r="BX57" s="22" t="s">
        <v>550</v>
      </c>
      <c r="BY57" s="22" t="s">
        <v>358</v>
      </c>
      <c r="BZ57" s="22" t="s">
        <v>170</v>
      </c>
      <c r="CA57" s="22" t="s">
        <v>581</v>
      </c>
      <c r="CB57" s="22" t="s">
        <v>620</v>
      </c>
      <c r="CC57" s="22" t="s">
        <v>178</v>
      </c>
      <c r="CD57" s="22" t="s">
        <v>46</v>
      </c>
      <c r="CE57" s="22" t="s">
        <v>46</v>
      </c>
      <c r="CF57" s="22" t="s">
        <v>26</v>
      </c>
      <c r="CG57" s="22" t="s">
        <v>178</v>
      </c>
      <c r="CH57" s="22" t="s">
        <v>26</v>
      </c>
      <c r="CI57" s="22">
        <v>98</v>
      </c>
      <c r="CJ57" s="22">
        <v>263</v>
      </c>
      <c r="CK57" s="22" t="s">
        <v>414</v>
      </c>
    </row>
    <row r="58" spans="1:89" x14ac:dyDescent="0.25">
      <c r="A58" s="22" t="s">
        <v>272</v>
      </c>
      <c r="B58" s="22">
        <v>59</v>
      </c>
      <c r="C58" s="22" t="s">
        <v>688</v>
      </c>
      <c r="D58" s="22" t="s">
        <v>34</v>
      </c>
      <c r="E58" s="22" t="s">
        <v>142</v>
      </c>
      <c r="F58" s="22" t="s">
        <v>26</v>
      </c>
      <c r="G58" s="22" t="s">
        <v>26</v>
      </c>
      <c r="H58" s="22" t="s">
        <v>26</v>
      </c>
      <c r="I58" s="22" t="s">
        <v>26</v>
      </c>
      <c r="J58" s="22" t="s">
        <v>181</v>
      </c>
      <c r="K58" s="22" t="s">
        <v>26</v>
      </c>
      <c r="L58" s="22" t="s">
        <v>26</v>
      </c>
      <c r="M58" s="22" t="s">
        <v>46</v>
      </c>
      <c r="N58" s="22" t="s">
        <v>45</v>
      </c>
      <c r="O58" s="22" t="s">
        <v>26</v>
      </c>
      <c r="P58" s="22" t="s">
        <v>26</v>
      </c>
      <c r="Q58" s="22" t="s">
        <v>25</v>
      </c>
      <c r="R58" s="22" t="s">
        <v>46</v>
      </c>
      <c r="S58" s="22" t="s">
        <v>26</v>
      </c>
      <c r="T58" s="22" t="s">
        <v>283</v>
      </c>
      <c r="U58" s="22" t="s">
        <v>8</v>
      </c>
      <c r="V58" s="22" t="s">
        <v>156</v>
      </c>
      <c r="W58" s="22" t="s">
        <v>319</v>
      </c>
      <c r="X58" s="22" t="s">
        <v>16</v>
      </c>
      <c r="Y58" s="22" t="s">
        <v>25</v>
      </c>
      <c r="Z58" s="22" t="s">
        <v>34</v>
      </c>
      <c r="AA58" s="22" t="s">
        <v>25</v>
      </c>
      <c r="AB58" s="22" t="s">
        <v>656</v>
      </c>
      <c r="AC58" s="22" t="s">
        <v>181</v>
      </c>
      <c r="AD58" s="22" t="s">
        <v>276</v>
      </c>
      <c r="AE58" s="22" t="s">
        <v>70</v>
      </c>
      <c r="AF58" s="22" t="s">
        <v>365</v>
      </c>
      <c r="AG58" s="24">
        <v>6445</v>
      </c>
      <c r="AH58" s="24">
        <v>79.567901234567898</v>
      </c>
      <c r="AI58" s="24">
        <v>93.830236292727704</v>
      </c>
      <c r="AJ58" s="25">
        <v>0.84799851709139096</v>
      </c>
      <c r="AK58" s="24">
        <v>9165</v>
      </c>
      <c r="AL58" s="24">
        <v>113.148148148148</v>
      </c>
      <c r="AM58" s="24">
        <v>94.5144299151181</v>
      </c>
      <c r="AN58" s="25">
        <v>1.1971520988886499</v>
      </c>
      <c r="AO58" s="26">
        <v>53</v>
      </c>
      <c r="AP58" s="26">
        <v>42</v>
      </c>
      <c r="AQ58" s="22" t="s">
        <v>103</v>
      </c>
      <c r="AR58" s="22" t="s">
        <v>103</v>
      </c>
      <c r="AS58" s="22" t="s">
        <v>103</v>
      </c>
      <c r="AT58" s="22" t="s">
        <v>103</v>
      </c>
      <c r="AU58" s="22" t="s">
        <v>103</v>
      </c>
      <c r="AV58" s="22" t="s">
        <v>103</v>
      </c>
      <c r="AW58" s="22" t="s">
        <v>103</v>
      </c>
      <c r="AX58" s="22" t="s">
        <v>103</v>
      </c>
      <c r="AY58" s="22" t="s">
        <v>103</v>
      </c>
      <c r="AZ58" s="26">
        <v>95</v>
      </c>
      <c r="BA58" s="26">
        <v>122</v>
      </c>
      <c r="BB58" s="26">
        <v>217</v>
      </c>
      <c r="BC58" s="22" t="s">
        <v>331</v>
      </c>
      <c r="BD58" s="22" t="s">
        <v>175</v>
      </c>
      <c r="BE58" s="22" t="s">
        <v>420</v>
      </c>
      <c r="BF58" s="22" t="s">
        <v>490</v>
      </c>
      <c r="BG58" s="22" t="s">
        <v>147</v>
      </c>
      <c r="BH58" s="22" t="s">
        <v>139</v>
      </c>
      <c r="BI58" s="22" t="s">
        <v>26</v>
      </c>
      <c r="BJ58" s="22" t="s">
        <v>26</v>
      </c>
      <c r="BK58" s="22" t="s">
        <v>9</v>
      </c>
      <c r="BL58" s="22" t="s">
        <v>26</v>
      </c>
      <c r="BM58" s="22" t="s">
        <v>26</v>
      </c>
      <c r="BN58" s="22" t="s">
        <v>26</v>
      </c>
      <c r="BO58" s="22" t="s">
        <v>9</v>
      </c>
      <c r="BP58" s="22" t="s">
        <v>26</v>
      </c>
      <c r="BQ58" s="22" t="s">
        <v>26</v>
      </c>
      <c r="BR58" s="22" t="s">
        <v>46</v>
      </c>
      <c r="BS58" s="22" t="s">
        <v>26</v>
      </c>
      <c r="BT58" s="22" t="s">
        <v>26</v>
      </c>
      <c r="BU58" s="22" t="s">
        <v>26</v>
      </c>
      <c r="BV58" s="22" t="s">
        <v>26</v>
      </c>
      <c r="BW58" s="22" t="s">
        <v>455</v>
      </c>
      <c r="BX58" s="22" t="s">
        <v>412</v>
      </c>
      <c r="BY58" s="22" t="s">
        <v>25</v>
      </c>
      <c r="BZ58" s="22" t="s">
        <v>181</v>
      </c>
      <c r="CA58" s="22" t="s">
        <v>45</v>
      </c>
      <c r="CB58" s="22" t="s">
        <v>45</v>
      </c>
      <c r="CC58" s="22" t="s">
        <v>26</v>
      </c>
      <c r="CD58" s="22" t="s">
        <v>26</v>
      </c>
      <c r="CE58" s="22" t="s">
        <v>26</v>
      </c>
      <c r="CF58" s="22" t="s">
        <v>26</v>
      </c>
      <c r="CG58" s="22" t="s">
        <v>26</v>
      </c>
      <c r="CH58" s="22" t="s">
        <v>26</v>
      </c>
      <c r="CI58" s="22">
        <v>0</v>
      </c>
      <c r="CJ58" s="22">
        <v>0</v>
      </c>
      <c r="CK58" s="22" t="s">
        <v>402</v>
      </c>
    </row>
    <row r="59" spans="1:89" x14ac:dyDescent="0.25">
      <c r="A59" s="22" t="s">
        <v>272</v>
      </c>
      <c r="B59" s="22">
        <v>60</v>
      </c>
      <c r="C59" s="22" t="s">
        <v>689</v>
      </c>
      <c r="D59" s="22" t="s">
        <v>555</v>
      </c>
      <c r="E59" s="22" t="s">
        <v>340</v>
      </c>
      <c r="F59" s="22" t="s">
        <v>26</v>
      </c>
      <c r="G59" s="22" t="s">
        <v>26</v>
      </c>
      <c r="H59" s="22" t="s">
        <v>181</v>
      </c>
      <c r="I59" s="22" t="s">
        <v>13</v>
      </c>
      <c r="J59" s="22" t="s">
        <v>33</v>
      </c>
      <c r="K59" s="22" t="s">
        <v>26</v>
      </c>
      <c r="L59" s="22" t="s">
        <v>181</v>
      </c>
      <c r="M59" s="22" t="s">
        <v>10</v>
      </c>
      <c r="N59" s="22" t="s">
        <v>28</v>
      </c>
      <c r="O59" s="22" t="s">
        <v>34</v>
      </c>
      <c r="P59" s="22" t="s">
        <v>25</v>
      </c>
      <c r="Q59" s="22" t="s">
        <v>32</v>
      </c>
      <c r="R59" s="22" t="s">
        <v>17</v>
      </c>
      <c r="S59" s="22" t="s">
        <v>26</v>
      </c>
      <c r="T59" s="22" t="s">
        <v>553</v>
      </c>
      <c r="U59" s="22" t="s">
        <v>38</v>
      </c>
      <c r="V59" s="22" t="s">
        <v>68</v>
      </c>
      <c r="W59" s="22" t="s">
        <v>384</v>
      </c>
      <c r="X59" s="22" t="s">
        <v>139</v>
      </c>
      <c r="Y59" s="22" t="s">
        <v>67</v>
      </c>
      <c r="Z59" s="22" t="s">
        <v>319</v>
      </c>
      <c r="AA59" s="22" t="s">
        <v>40</v>
      </c>
      <c r="AB59" s="22" t="s">
        <v>308</v>
      </c>
      <c r="AC59" s="22" t="s">
        <v>58</v>
      </c>
      <c r="AD59" s="22" t="s">
        <v>134</v>
      </c>
      <c r="AE59" s="22" t="s">
        <v>630</v>
      </c>
      <c r="AF59" s="22" t="s">
        <v>539</v>
      </c>
      <c r="AG59" s="24">
        <v>23548</v>
      </c>
      <c r="AH59" s="24">
        <v>95.723577235772396</v>
      </c>
      <c r="AI59" s="24">
        <v>93.830236292727704</v>
      </c>
      <c r="AJ59" s="25">
        <v>1.0201783669939599</v>
      </c>
      <c r="AK59" s="24">
        <v>23029</v>
      </c>
      <c r="AL59" s="24">
        <v>93.613821138211406</v>
      </c>
      <c r="AM59" s="24">
        <v>94.5144299151181</v>
      </c>
      <c r="AN59" s="25">
        <v>0.99047120341607497</v>
      </c>
      <c r="AO59" s="26">
        <v>139</v>
      </c>
      <c r="AP59" s="26">
        <v>101</v>
      </c>
      <c r="AQ59" s="22" t="s">
        <v>103</v>
      </c>
      <c r="AR59" s="22" t="s">
        <v>103</v>
      </c>
      <c r="AS59" s="22" t="s">
        <v>103</v>
      </c>
      <c r="AT59" s="22" t="s">
        <v>103</v>
      </c>
      <c r="AU59" s="22" t="s">
        <v>103</v>
      </c>
      <c r="AV59" s="22" t="s">
        <v>103</v>
      </c>
      <c r="AW59" s="22" t="s">
        <v>103</v>
      </c>
      <c r="AX59" s="22" t="s">
        <v>103</v>
      </c>
      <c r="AY59" s="22" t="s">
        <v>103</v>
      </c>
      <c r="AZ59" s="26">
        <v>245</v>
      </c>
      <c r="BA59" s="26">
        <v>309</v>
      </c>
      <c r="BB59" s="26">
        <v>554</v>
      </c>
      <c r="BC59" s="22" t="s">
        <v>387</v>
      </c>
      <c r="BD59" s="22" t="s">
        <v>690</v>
      </c>
      <c r="BE59" s="22" t="s">
        <v>691</v>
      </c>
      <c r="BF59" s="22" t="s">
        <v>323</v>
      </c>
      <c r="BG59" s="22" t="s">
        <v>692</v>
      </c>
      <c r="BH59" s="22" t="s">
        <v>559</v>
      </c>
      <c r="BI59" s="22" t="s">
        <v>26</v>
      </c>
      <c r="BJ59" s="22" t="s">
        <v>45</v>
      </c>
      <c r="BK59" s="22" t="s">
        <v>9</v>
      </c>
      <c r="BL59" s="22" t="s">
        <v>9</v>
      </c>
      <c r="BM59" s="22" t="s">
        <v>26</v>
      </c>
      <c r="BN59" s="22" t="s">
        <v>26</v>
      </c>
      <c r="BO59" s="22" t="s">
        <v>46</v>
      </c>
      <c r="BP59" s="22" t="s">
        <v>26</v>
      </c>
      <c r="BQ59" s="22" t="s">
        <v>9</v>
      </c>
      <c r="BR59" s="22" t="s">
        <v>19</v>
      </c>
      <c r="BS59" s="22" t="s">
        <v>26</v>
      </c>
      <c r="BT59" s="22" t="s">
        <v>26</v>
      </c>
      <c r="BU59" s="22" t="s">
        <v>26</v>
      </c>
      <c r="BV59" s="22" t="s">
        <v>26</v>
      </c>
      <c r="BW59" s="22" t="s">
        <v>629</v>
      </c>
      <c r="BX59" s="22" t="s">
        <v>82</v>
      </c>
      <c r="BY59" s="22" t="s">
        <v>34</v>
      </c>
      <c r="BZ59" s="22" t="s">
        <v>32</v>
      </c>
      <c r="CA59" s="22" t="s">
        <v>40</v>
      </c>
      <c r="CB59" s="22" t="s">
        <v>30</v>
      </c>
      <c r="CC59" s="22" t="s">
        <v>26</v>
      </c>
      <c r="CD59" s="22" t="s">
        <v>26</v>
      </c>
      <c r="CE59" s="22" t="s">
        <v>26</v>
      </c>
      <c r="CF59" s="22" t="s">
        <v>26</v>
      </c>
      <c r="CG59" s="22" t="s">
        <v>26</v>
      </c>
      <c r="CH59" s="22" t="s">
        <v>26</v>
      </c>
      <c r="CI59" s="22">
        <v>0</v>
      </c>
      <c r="CJ59" s="22">
        <v>0</v>
      </c>
      <c r="CK59" s="22" t="s">
        <v>422</v>
      </c>
    </row>
    <row r="60" spans="1:89" x14ac:dyDescent="0.25">
      <c r="A60" s="22" t="s">
        <v>272</v>
      </c>
      <c r="B60" s="22">
        <v>61</v>
      </c>
      <c r="C60" s="22" t="s">
        <v>693</v>
      </c>
      <c r="D60" s="22" t="s">
        <v>580</v>
      </c>
      <c r="E60" s="22" t="s">
        <v>172</v>
      </c>
      <c r="F60" s="22" t="s">
        <v>178</v>
      </c>
      <c r="G60" s="22" t="s">
        <v>17</v>
      </c>
      <c r="H60" s="22" t="s">
        <v>23</v>
      </c>
      <c r="I60" s="22" t="s">
        <v>33</v>
      </c>
      <c r="J60" s="22" t="s">
        <v>67</v>
      </c>
      <c r="K60" s="22" t="s">
        <v>26</v>
      </c>
      <c r="L60" s="22" t="s">
        <v>16</v>
      </c>
      <c r="M60" s="22" t="s">
        <v>30</v>
      </c>
      <c r="N60" s="22" t="s">
        <v>158</v>
      </c>
      <c r="O60" s="22" t="s">
        <v>42</v>
      </c>
      <c r="P60" s="22" t="s">
        <v>295</v>
      </c>
      <c r="Q60" s="22" t="s">
        <v>40</v>
      </c>
      <c r="R60" s="22" t="s">
        <v>67</v>
      </c>
      <c r="S60" s="22" t="s">
        <v>45</v>
      </c>
      <c r="T60" s="22" t="s">
        <v>694</v>
      </c>
      <c r="U60" s="22" t="s">
        <v>71</v>
      </c>
      <c r="V60" s="22" t="s">
        <v>456</v>
      </c>
      <c r="W60" s="22" t="s">
        <v>305</v>
      </c>
      <c r="X60" s="22" t="s">
        <v>341</v>
      </c>
      <c r="Y60" s="22" t="s">
        <v>56</v>
      </c>
      <c r="Z60" s="22" t="s">
        <v>695</v>
      </c>
      <c r="AA60" s="22" t="s">
        <v>56</v>
      </c>
      <c r="AB60" s="22" t="s">
        <v>696</v>
      </c>
      <c r="AC60" s="22" t="s">
        <v>678</v>
      </c>
      <c r="AD60" s="22" t="s">
        <v>89</v>
      </c>
      <c r="AE60" s="22" t="s">
        <v>396</v>
      </c>
      <c r="AF60" s="22" t="s">
        <v>697</v>
      </c>
      <c r="AG60" s="24">
        <v>39770</v>
      </c>
      <c r="AH60" s="24">
        <v>83.902953586497901</v>
      </c>
      <c r="AI60" s="24">
        <v>93.830236292727704</v>
      </c>
      <c r="AJ60" s="25">
        <v>0.89419953419642795</v>
      </c>
      <c r="AK60" s="24">
        <v>41319</v>
      </c>
      <c r="AL60" s="24">
        <v>87.170886075949397</v>
      </c>
      <c r="AM60" s="24">
        <v>94.5144299151181</v>
      </c>
      <c r="AN60" s="25">
        <v>0.92230240561400101</v>
      </c>
      <c r="AO60" s="26">
        <v>246</v>
      </c>
      <c r="AP60" s="26">
        <v>240</v>
      </c>
      <c r="AQ60" s="22" t="s">
        <v>103</v>
      </c>
      <c r="AR60" s="22" t="s">
        <v>103</v>
      </c>
      <c r="AS60" s="22" t="s">
        <v>103</v>
      </c>
      <c r="AT60" s="22" t="s">
        <v>103</v>
      </c>
      <c r="AU60" s="22" t="s">
        <v>103</v>
      </c>
      <c r="AV60" s="22" t="s">
        <v>103</v>
      </c>
      <c r="AW60" s="22" t="s">
        <v>103</v>
      </c>
      <c r="AX60" s="22" t="s">
        <v>103</v>
      </c>
      <c r="AY60" s="22" t="s">
        <v>103</v>
      </c>
      <c r="AZ60" s="26">
        <v>461</v>
      </c>
      <c r="BA60" s="26">
        <v>599</v>
      </c>
      <c r="BB60" s="26">
        <v>1060</v>
      </c>
      <c r="BC60" s="22" t="s">
        <v>698</v>
      </c>
      <c r="BD60" s="22" t="s">
        <v>699</v>
      </c>
      <c r="BE60" s="22" t="s">
        <v>700</v>
      </c>
      <c r="BF60" s="22" t="s">
        <v>701</v>
      </c>
      <c r="BG60" s="22" t="s">
        <v>507</v>
      </c>
      <c r="BH60" s="22" t="s">
        <v>338</v>
      </c>
      <c r="BI60" s="22" t="s">
        <v>26</v>
      </c>
      <c r="BJ60" s="22" t="s">
        <v>26</v>
      </c>
      <c r="BK60" s="22" t="s">
        <v>178</v>
      </c>
      <c r="BL60" s="22" t="s">
        <v>26</v>
      </c>
      <c r="BM60" s="22" t="s">
        <v>26</v>
      </c>
      <c r="BN60" s="22" t="s">
        <v>26</v>
      </c>
      <c r="BO60" s="22" t="s">
        <v>178</v>
      </c>
      <c r="BP60" s="22" t="s">
        <v>26</v>
      </c>
      <c r="BQ60" s="22" t="s">
        <v>142</v>
      </c>
      <c r="BR60" s="22" t="s">
        <v>169</v>
      </c>
      <c r="BS60" s="22" t="s">
        <v>9</v>
      </c>
      <c r="BT60" s="22" t="s">
        <v>137</v>
      </c>
      <c r="BU60" s="22" t="s">
        <v>181</v>
      </c>
      <c r="BV60" s="22" t="s">
        <v>25</v>
      </c>
      <c r="BW60" s="22" t="s">
        <v>582</v>
      </c>
      <c r="BX60" s="22" t="s">
        <v>547</v>
      </c>
      <c r="BY60" s="22" t="s">
        <v>42</v>
      </c>
      <c r="BZ60" s="22" t="s">
        <v>166</v>
      </c>
      <c r="CA60" s="22" t="s">
        <v>276</v>
      </c>
      <c r="CB60" s="22" t="s">
        <v>277</v>
      </c>
      <c r="CC60" s="22" t="s">
        <v>26</v>
      </c>
      <c r="CD60" s="22" t="s">
        <v>26</v>
      </c>
      <c r="CE60" s="22" t="s">
        <v>26</v>
      </c>
      <c r="CF60" s="22" t="s">
        <v>46</v>
      </c>
      <c r="CG60" s="22" t="s">
        <v>26</v>
      </c>
      <c r="CH60" s="22" t="s">
        <v>26</v>
      </c>
      <c r="CI60" s="22">
        <v>24</v>
      </c>
      <c r="CJ60" s="22">
        <v>96</v>
      </c>
      <c r="CK60" s="22" t="s">
        <v>303</v>
      </c>
    </row>
    <row r="61" spans="1:89" x14ac:dyDescent="0.25">
      <c r="A61" s="22" t="s">
        <v>272</v>
      </c>
      <c r="B61" s="22">
        <v>62</v>
      </c>
      <c r="C61" s="22" t="s">
        <v>702</v>
      </c>
      <c r="D61" s="22" t="s">
        <v>444</v>
      </c>
      <c r="E61" s="22" t="s">
        <v>435</v>
      </c>
      <c r="F61" s="22" t="s">
        <v>156</v>
      </c>
      <c r="G61" s="22" t="s">
        <v>319</v>
      </c>
      <c r="H61" s="22" t="s">
        <v>295</v>
      </c>
      <c r="I61" s="22" t="s">
        <v>319</v>
      </c>
      <c r="J61" s="22" t="s">
        <v>30</v>
      </c>
      <c r="K61" s="22" t="s">
        <v>26</v>
      </c>
      <c r="L61" s="22" t="s">
        <v>38</v>
      </c>
      <c r="M61" s="22" t="s">
        <v>41</v>
      </c>
      <c r="N61" s="22" t="s">
        <v>158</v>
      </c>
      <c r="O61" s="22" t="s">
        <v>146</v>
      </c>
      <c r="P61" s="22" t="s">
        <v>295</v>
      </c>
      <c r="Q61" s="22" t="s">
        <v>52</v>
      </c>
      <c r="R61" s="22" t="s">
        <v>139</v>
      </c>
      <c r="S61" s="22" t="s">
        <v>12</v>
      </c>
      <c r="T61" s="22" t="s">
        <v>694</v>
      </c>
      <c r="U61" s="22" t="s">
        <v>169</v>
      </c>
      <c r="V61" s="22" t="s">
        <v>3</v>
      </c>
      <c r="W61" s="22" t="s">
        <v>546</v>
      </c>
      <c r="X61" s="22" t="s">
        <v>406</v>
      </c>
      <c r="Y61" s="22" t="s">
        <v>385</v>
      </c>
      <c r="Z61" s="22" t="s">
        <v>40</v>
      </c>
      <c r="AA61" s="22" t="s">
        <v>140</v>
      </c>
      <c r="AB61" s="22" t="s">
        <v>674</v>
      </c>
      <c r="AC61" s="22" t="s">
        <v>131</v>
      </c>
      <c r="AD61" s="22" t="s">
        <v>373</v>
      </c>
      <c r="AE61" s="22" t="s">
        <v>567</v>
      </c>
      <c r="AF61" s="22" t="s">
        <v>703</v>
      </c>
      <c r="AG61" s="24">
        <v>42698</v>
      </c>
      <c r="AH61" s="24">
        <v>90.080168776371295</v>
      </c>
      <c r="AI61" s="24">
        <v>93.830236292727704</v>
      </c>
      <c r="AJ61" s="25">
        <v>0.96003348531855903</v>
      </c>
      <c r="AK61" s="24">
        <v>45267</v>
      </c>
      <c r="AL61" s="24">
        <v>95.5</v>
      </c>
      <c r="AM61" s="24">
        <v>94.5144299151181</v>
      </c>
      <c r="AN61" s="25">
        <v>1.0104277207804899</v>
      </c>
      <c r="AO61" s="26">
        <v>310</v>
      </c>
      <c r="AP61" s="26">
        <v>165</v>
      </c>
      <c r="AQ61" s="22" t="s">
        <v>103</v>
      </c>
      <c r="AR61" s="22" t="s">
        <v>103</v>
      </c>
      <c r="AS61" s="26">
        <v>49</v>
      </c>
      <c r="AT61" s="22" t="s">
        <v>103</v>
      </c>
      <c r="AU61" s="22" t="s">
        <v>103</v>
      </c>
      <c r="AV61" s="22" t="s">
        <v>103</v>
      </c>
      <c r="AW61" s="22" t="s">
        <v>103</v>
      </c>
      <c r="AX61" s="22" t="s">
        <v>103</v>
      </c>
      <c r="AY61" s="26">
        <v>5</v>
      </c>
      <c r="AZ61" s="26">
        <v>1108</v>
      </c>
      <c r="BA61" s="26">
        <v>1230</v>
      </c>
      <c r="BB61" s="26">
        <v>2338</v>
      </c>
      <c r="BC61" s="22" t="s">
        <v>704</v>
      </c>
      <c r="BD61" s="22" t="s">
        <v>705</v>
      </c>
      <c r="BE61" s="22" t="s">
        <v>706</v>
      </c>
      <c r="BF61" s="22" t="s">
        <v>707</v>
      </c>
      <c r="BG61" s="22" t="s">
        <v>582</v>
      </c>
      <c r="BH61" s="22" t="s">
        <v>708</v>
      </c>
      <c r="BI61" s="22" t="s">
        <v>26</v>
      </c>
      <c r="BJ61" s="22" t="s">
        <v>25</v>
      </c>
      <c r="BK61" s="22" t="s">
        <v>276</v>
      </c>
      <c r="BL61" s="22" t="s">
        <v>12</v>
      </c>
      <c r="BM61" s="22" t="s">
        <v>26</v>
      </c>
      <c r="BN61" s="22" t="s">
        <v>26</v>
      </c>
      <c r="BO61" s="22" t="s">
        <v>276</v>
      </c>
      <c r="BP61" s="22" t="s">
        <v>12</v>
      </c>
      <c r="BQ61" s="22" t="s">
        <v>295</v>
      </c>
      <c r="BR61" s="22" t="s">
        <v>331</v>
      </c>
      <c r="BS61" s="22" t="s">
        <v>32</v>
      </c>
      <c r="BT61" s="22" t="s">
        <v>41</v>
      </c>
      <c r="BU61" s="22" t="s">
        <v>367</v>
      </c>
      <c r="BV61" s="22" t="s">
        <v>340</v>
      </c>
      <c r="BW61" s="22" t="s">
        <v>709</v>
      </c>
      <c r="BX61" s="22" t="s">
        <v>710</v>
      </c>
      <c r="BY61" s="22" t="s">
        <v>589</v>
      </c>
      <c r="BZ61" s="22" t="s">
        <v>399</v>
      </c>
      <c r="CA61" s="22" t="s">
        <v>89</v>
      </c>
      <c r="CB61" s="22" t="s">
        <v>616</v>
      </c>
      <c r="CC61" s="22" t="s">
        <v>12</v>
      </c>
      <c r="CD61" s="22" t="s">
        <v>25</v>
      </c>
      <c r="CE61" s="22" t="s">
        <v>139</v>
      </c>
      <c r="CF61" s="22" t="s">
        <v>53</v>
      </c>
      <c r="CG61" s="22" t="s">
        <v>156</v>
      </c>
      <c r="CH61" s="22" t="s">
        <v>41</v>
      </c>
      <c r="CI61" s="22">
        <v>108</v>
      </c>
      <c r="CJ61" s="22">
        <v>412</v>
      </c>
      <c r="CK61" s="22" t="s">
        <v>711</v>
      </c>
    </row>
    <row r="62" spans="1:89" x14ac:dyDescent="0.25">
      <c r="A62" s="22" t="s">
        <v>272</v>
      </c>
      <c r="B62" s="22">
        <v>63</v>
      </c>
      <c r="C62" s="22" t="s">
        <v>712</v>
      </c>
      <c r="D62" s="22" t="s">
        <v>55</v>
      </c>
      <c r="E62" s="22" t="s">
        <v>276</v>
      </c>
      <c r="F62" s="22" t="s">
        <v>25</v>
      </c>
      <c r="G62" s="22" t="s">
        <v>12</v>
      </c>
      <c r="H62" s="22" t="s">
        <v>10</v>
      </c>
      <c r="I62" s="22" t="s">
        <v>17</v>
      </c>
      <c r="J62" s="22" t="s">
        <v>28</v>
      </c>
      <c r="K62" s="22" t="s">
        <v>26</v>
      </c>
      <c r="L62" s="22" t="s">
        <v>142</v>
      </c>
      <c r="M62" s="22" t="s">
        <v>14</v>
      </c>
      <c r="N62" s="22" t="s">
        <v>181</v>
      </c>
      <c r="O62" s="22" t="s">
        <v>14</v>
      </c>
      <c r="P62" s="22" t="s">
        <v>28</v>
      </c>
      <c r="Q62" s="22" t="s">
        <v>33</v>
      </c>
      <c r="R62" s="22" t="s">
        <v>33</v>
      </c>
      <c r="S62" s="22" t="s">
        <v>25</v>
      </c>
      <c r="T62" s="22" t="s">
        <v>407</v>
      </c>
      <c r="U62" s="22" t="s">
        <v>296</v>
      </c>
      <c r="V62" s="22" t="s">
        <v>277</v>
      </c>
      <c r="W62" s="22" t="s">
        <v>312</v>
      </c>
      <c r="X62" s="22" t="s">
        <v>166</v>
      </c>
      <c r="Y62" s="22" t="s">
        <v>295</v>
      </c>
      <c r="Z62" s="22" t="s">
        <v>319</v>
      </c>
      <c r="AA62" s="22" t="s">
        <v>23</v>
      </c>
      <c r="AB62" s="22" t="s">
        <v>605</v>
      </c>
      <c r="AC62" s="22" t="s">
        <v>283</v>
      </c>
      <c r="AD62" s="22" t="s">
        <v>372</v>
      </c>
      <c r="AE62" s="22" t="s">
        <v>568</v>
      </c>
      <c r="AF62" s="22" t="s">
        <v>622</v>
      </c>
      <c r="AG62" s="24">
        <v>24148</v>
      </c>
      <c r="AH62" s="24">
        <v>94.328125</v>
      </c>
      <c r="AI62" s="24">
        <v>93.830236292727704</v>
      </c>
      <c r="AJ62" s="25">
        <v>1.0053062714850101</v>
      </c>
      <c r="AK62" s="24">
        <v>24732</v>
      </c>
      <c r="AL62" s="24">
        <v>96.609375</v>
      </c>
      <c r="AM62" s="24">
        <v>94.5144299151181</v>
      </c>
      <c r="AN62" s="25">
        <v>1.02216534646364</v>
      </c>
      <c r="AO62" s="26">
        <v>162</v>
      </c>
      <c r="AP62" s="26">
        <v>104</v>
      </c>
      <c r="AQ62" s="22" t="s">
        <v>103</v>
      </c>
      <c r="AR62" s="22" t="s">
        <v>103</v>
      </c>
      <c r="AS62" s="26">
        <v>7</v>
      </c>
      <c r="AT62" s="22" t="s">
        <v>103</v>
      </c>
      <c r="AU62" s="22" t="s">
        <v>103</v>
      </c>
      <c r="AV62" s="22" t="s">
        <v>103</v>
      </c>
      <c r="AW62" s="22" t="s">
        <v>103</v>
      </c>
      <c r="AX62" s="22" t="s">
        <v>103</v>
      </c>
      <c r="AY62" s="22" t="s">
        <v>103</v>
      </c>
      <c r="AZ62" s="26">
        <v>453</v>
      </c>
      <c r="BA62" s="26">
        <v>484</v>
      </c>
      <c r="BB62" s="26">
        <v>937</v>
      </c>
      <c r="BC62" s="22" t="s">
        <v>348</v>
      </c>
      <c r="BD62" s="22" t="s">
        <v>713</v>
      </c>
      <c r="BE62" s="22" t="s">
        <v>532</v>
      </c>
      <c r="BF62" s="22" t="s">
        <v>714</v>
      </c>
      <c r="BG62" s="22" t="s">
        <v>668</v>
      </c>
      <c r="BH62" s="22" t="s">
        <v>470</v>
      </c>
      <c r="BI62" s="22" t="s">
        <v>26</v>
      </c>
      <c r="BJ62" s="22" t="s">
        <v>26</v>
      </c>
      <c r="BK62" s="22" t="s">
        <v>10</v>
      </c>
      <c r="BL62" s="22" t="s">
        <v>9</v>
      </c>
      <c r="BM62" s="22" t="s">
        <v>26</v>
      </c>
      <c r="BN62" s="22" t="s">
        <v>26</v>
      </c>
      <c r="BO62" s="22" t="s">
        <v>181</v>
      </c>
      <c r="BP62" s="22" t="s">
        <v>26</v>
      </c>
      <c r="BQ62" s="22" t="s">
        <v>10</v>
      </c>
      <c r="BR62" s="22" t="s">
        <v>295</v>
      </c>
      <c r="BS62" s="22" t="s">
        <v>9</v>
      </c>
      <c r="BT62" s="22" t="s">
        <v>46</v>
      </c>
      <c r="BU62" s="22" t="s">
        <v>178</v>
      </c>
      <c r="BV62" s="22" t="s">
        <v>28</v>
      </c>
      <c r="BW62" s="22" t="s">
        <v>635</v>
      </c>
      <c r="BX62" s="22" t="s">
        <v>338</v>
      </c>
      <c r="BY62" s="22" t="s">
        <v>139</v>
      </c>
      <c r="BZ62" s="22" t="s">
        <v>151</v>
      </c>
      <c r="CA62" s="22" t="s">
        <v>427</v>
      </c>
      <c r="CB62" s="22" t="s">
        <v>6</v>
      </c>
      <c r="CC62" s="22" t="s">
        <v>26</v>
      </c>
      <c r="CD62" s="22" t="s">
        <v>9</v>
      </c>
      <c r="CE62" s="22" t="s">
        <v>13</v>
      </c>
      <c r="CF62" s="22" t="s">
        <v>34</v>
      </c>
      <c r="CG62" s="22" t="s">
        <v>178</v>
      </c>
      <c r="CH62" s="22" t="s">
        <v>10</v>
      </c>
      <c r="CI62" s="22">
        <v>54</v>
      </c>
      <c r="CJ62" s="22">
        <v>185</v>
      </c>
      <c r="CK62" s="22" t="s">
        <v>711</v>
      </c>
    </row>
    <row r="63" spans="1:89" x14ac:dyDescent="0.25">
      <c r="A63" s="22" t="s">
        <v>272</v>
      </c>
      <c r="B63" s="22">
        <v>64</v>
      </c>
      <c r="C63" s="22" t="s">
        <v>715</v>
      </c>
      <c r="D63" s="22" t="s">
        <v>443</v>
      </c>
      <c r="E63" s="22" t="s">
        <v>435</v>
      </c>
      <c r="F63" s="22" t="s">
        <v>319</v>
      </c>
      <c r="G63" s="22" t="s">
        <v>30</v>
      </c>
      <c r="H63" s="22" t="s">
        <v>20</v>
      </c>
      <c r="I63" s="22" t="s">
        <v>36</v>
      </c>
      <c r="J63" s="22" t="s">
        <v>23</v>
      </c>
      <c r="K63" s="22" t="s">
        <v>26</v>
      </c>
      <c r="L63" s="22" t="s">
        <v>42</v>
      </c>
      <c r="M63" s="22" t="s">
        <v>30</v>
      </c>
      <c r="N63" s="22" t="s">
        <v>32</v>
      </c>
      <c r="O63" s="22" t="s">
        <v>53</v>
      </c>
      <c r="P63" s="22" t="s">
        <v>156</v>
      </c>
      <c r="Q63" s="22" t="s">
        <v>52</v>
      </c>
      <c r="R63" s="22" t="s">
        <v>401</v>
      </c>
      <c r="S63" s="22" t="s">
        <v>28</v>
      </c>
      <c r="T63" s="22" t="s">
        <v>716</v>
      </c>
      <c r="U63" s="22" t="s">
        <v>312</v>
      </c>
      <c r="V63" s="22" t="s">
        <v>413</v>
      </c>
      <c r="W63" s="22" t="s">
        <v>489</v>
      </c>
      <c r="X63" s="22" t="s">
        <v>52</v>
      </c>
      <c r="Y63" s="22" t="s">
        <v>151</v>
      </c>
      <c r="Z63" s="22" t="s">
        <v>30</v>
      </c>
      <c r="AA63" s="22" t="s">
        <v>319</v>
      </c>
      <c r="AB63" s="22" t="s">
        <v>717</v>
      </c>
      <c r="AC63" s="22" t="s">
        <v>427</v>
      </c>
      <c r="AD63" s="22" t="s">
        <v>718</v>
      </c>
      <c r="AE63" s="22" t="s">
        <v>568</v>
      </c>
      <c r="AF63" s="22" t="s">
        <v>573</v>
      </c>
      <c r="AG63" s="24">
        <v>44157</v>
      </c>
      <c r="AH63" s="24">
        <v>98.126666666666694</v>
      </c>
      <c r="AI63" s="24">
        <v>93.830236292727704</v>
      </c>
      <c r="AJ63" s="25">
        <v>1.04578940162247</v>
      </c>
      <c r="AK63" s="24">
        <v>40023</v>
      </c>
      <c r="AL63" s="24">
        <v>88.94</v>
      </c>
      <c r="AM63" s="24">
        <v>94.5144299151181</v>
      </c>
      <c r="AN63" s="25">
        <v>0.94102032969860305</v>
      </c>
      <c r="AO63" s="26">
        <v>288</v>
      </c>
      <c r="AP63" s="26">
        <v>133</v>
      </c>
      <c r="AQ63" s="26">
        <v>6</v>
      </c>
      <c r="AR63" s="26">
        <v>13</v>
      </c>
      <c r="AS63" s="26">
        <v>32</v>
      </c>
      <c r="AT63" s="22" t="s">
        <v>103</v>
      </c>
      <c r="AU63" s="22" t="s">
        <v>103</v>
      </c>
      <c r="AV63" s="22" t="s">
        <v>103</v>
      </c>
      <c r="AW63" s="22" t="s">
        <v>103</v>
      </c>
      <c r="AX63" s="22" t="s">
        <v>103</v>
      </c>
      <c r="AY63" s="26">
        <v>13</v>
      </c>
      <c r="AZ63" s="26">
        <v>1072</v>
      </c>
      <c r="BA63" s="26">
        <v>1065</v>
      </c>
      <c r="BB63" s="26">
        <v>2137</v>
      </c>
      <c r="BC63" s="22" t="s">
        <v>719</v>
      </c>
      <c r="BD63" s="22" t="s">
        <v>720</v>
      </c>
      <c r="BE63" s="22" t="s">
        <v>721</v>
      </c>
      <c r="BF63" s="22" t="s">
        <v>722</v>
      </c>
      <c r="BG63" s="22" t="s">
        <v>612</v>
      </c>
      <c r="BH63" s="22" t="s">
        <v>281</v>
      </c>
      <c r="BI63" s="22" t="s">
        <v>9</v>
      </c>
      <c r="BJ63" s="22" t="s">
        <v>10</v>
      </c>
      <c r="BK63" s="22" t="s">
        <v>158</v>
      </c>
      <c r="BL63" s="22" t="s">
        <v>16</v>
      </c>
      <c r="BM63" s="22" t="s">
        <v>46</v>
      </c>
      <c r="BN63" s="22" t="s">
        <v>142</v>
      </c>
      <c r="BO63" s="22" t="s">
        <v>20</v>
      </c>
      <c r="BP63" s="22" t="s">
        <v>26</v>
      </c>
      <c r="BQ63" s="22" t="s">
        <v>169</v>
      </c>
      <c r="BR63" s="22" t="s">
        <v>59</v>
      </c>
      <c r="BS63" s="22" t="s">
        <v>295</v>
      </c>
      <c r="BT63" s="22" t="s">
        <v>367</v>
      </c>
      <c r="BU63" s="22" t="s">
        <v>455</v>
      </c>
      <c r="BV63" s="22" t="s">
        <v>455</v>
      </c>
      <c r="BW63" s="22" t="s">
        <v>576</v>
      </c>
      <c r="BX63" s="22" t="s">
        <v>48</v>
      </c>
      <c r="BY63" s="22" t="s">
        <v>58</v>
      </c>
      <c r="BZ63" s="22" t="s">
        <v>61</v>
      </c>
      <c r="CA63" s="22" t="s">
        <v>723</v>
      </c>
      <c r="CB63" s="22" t="s">
        <v>309</v>
      </c>
      <c r="CC63" s="22" t="s">
        <v>181</v>
      </c>
      <c r="CD63" s="22" t="s">
        <v>13</v>
      </c>
      <c r="CE63" s="22" t="s">
        <v>340</v>
      </c>
      <c r="CF63" s="22" t="s">
        <v>555</v>
      </c>
      <c r="CG63" s="22" t="s">
        <v>20</v>
      </c>
      <c r="CH63" s="22" t="s">
        <v>38</v>
      </c>
      <c r="CI63" s="22">
        <v>179</v>
      </c>
      <c r="CJ63" s="22">
        <v>576</v>
      </c>
      <c r="CK63" s="22" t="s">
        <v>711</v>
      </c>
    </row>
    <row r="64" spans="1:89" x14ac:dyDescent="0.25">
      <c r="A64" s="22" t="s">
        <v>272</v>
      </c>
      <c r="B64" s="22">
        <v>65</v>
      </c>
      <c r="C64" s="22" t="s">
        <v>724</v>
      </c>
      <c r="D64" s="22" t="s">
        <v>158</v>
      </c>
      <c r="E64" s="22" t="s">
        <v>23</v>
      </c>
      <c r="F64" s="22" t="s">
        <v>46</v>
      </c>
      <c r="G64" s="22" t="s">
        <v>46</v>
      </c>
      <c r="H64" s="22" t="s">
        <v>25</v>
      </c>
      <c r="I64" s="22" t="s">
        <v>26</v>
      </c>
      <c r="J64" s="22" t="s">
        <v>45</v>
      </c>
      <c r="K64" s="22" t="s">
        <v>26</v>
      </c>
      <c r="L64" s="22" t="s">
        <v>9</v>
      </c>
      <c r="M64" s="22" t="s">
        <v>45</v>
      </c>
      <c r="N64" s="22" t="s">
        <v>46</v>
      </c>
      <c r="O64" s="22" t="s">
        <v>137</v>
      </c>
      <c r="P64" s="22" t="s">
        <v>25</v>
      </c>
      <c r="Q64" s="22" t="s">
        <v>25</v>
      </c>
      <c r="R64" s="22" t="s">
        <v>137</v>
      </c>
      <c r="S64" s="22" t="s">
        <v>26</v>
      </c>
      <c r="T64" s="22" t="s">
        <v>341</v>
      </c>
      <c r="U64" s="22" t="s">
        <v>45</v>
      </c>
      <c r="V64" s="22" t="s">
        <v>12</v>
      </c>
      <c r="W64" s="22" t="s">
        <v>142</v>
      </c>
      <c r="X64" s="22" t="s">
        <v>8</v>
      </c>
      <c r="Y64" s="22" t="s">
        <v>181</v>
      </c>
      <c r="Z64" s="22" t="s">
        <v>181</v>
      </c>
      <c r="AA64" s="22" t="s">
        <v>45</v>
      </c>
      <c r="AB64" s="22" t="s">
        <v>278</v>
      </c>
      <c r="AC64" s="22" t="s">
        <v>166</v>
      </c>
      <c r="AD64" s="22" t="s">
        <v>152</v>
      </c>
      <c r="AE64" s="22" t="s">
        <v>32</v>
      </c>
      <c r="AF64" s="22" t="s">
        <v>147</v>
      </c>
      <c r="AG64" s="24">
        <v>8212</v>
      </c>
      <c r="AH64" s="24">
        <v>87.361702127659598</v>
      </c>
      <c r="AI64" s="24">
        <v>93.830236292727704</v>
      </c>
      <c r="AJ64" s="25">
        <v>0.93106130368373097</v>
      </c>
      <c r="AK64" s="24">
        <v>6277</v>
      </c>
      <c r="AL64" s="24">
        <v>66.776595744680805</v>
      </c>
      <c r="AM64" s="24">
        <v>94.5144299151181</v>
      </c>
      <c r="AN64" s="25">
        <v>0.70652275853170599</v>
      </c>
      <c r="AO64" s="26">
        <v>39</v>
      </c>
      <c r="AP64" s="26">
        <v>34</v>
      </c>
      <c r="AQ64" s="22" t="s">
        <v>103</v>
      </c>
      <c r="AR64" s="26">
        <v>5</v>
      </c>
      <c r="AS64" s="26">
        <v>14</v>
      </c>
      <c r="AT64" s="22" t="s">
        <v>103</v>
      </c>
      <c r="AU64" s="22" t="s">
        <v>103</v>
      </c>
      <c r="AV64" s="22" t="s">
        <v>103</v>
      </c>
      <c r="AW64" s="22" t="s">
        <v>103</v>
      </c>
      <c r="AX64" s="22" t="s">
        <v>103</v>
      </c>
      <c r="AY64" s="26">
        <v>9</v>
      </c>
      <c r="AZ64" s="26">
        <v>269</v>
      </c>
      <c r="BA64" s="26">
        <v>280</v>
      </c>
      <c r="BB64" s="26">
        <v>549</v>
      </c>
      <c r="BC64" s="22" t="s">
        <v>725</v>
      </c>
      <c r="BD64" s="22" t="s">
        <v>274</v>
      </c>
      <c r="BE64" s="22" t="s">
        <v>478</v>
      </c>
      <c r="BF64" s="22" t="s">
        <v>528</v>
      </c>
      <c r="BG64" s="22" t="s">
        <v>40</v>
      </c>
      <c r="BH64" s="22" t="s">
        <v>42</v>
      </c>
      <c r="BI64" s="22" t="s">
        <v>26</v>
      </c>
      <c r="BJ64" s="22" t="s">
        <v>46</v>
      </c>
      <c r="BK64" s="22" t="s">
        <v>12</v>
      </c>
      <c r="BL64" s="22" t="s">
        <v>45</v>
      </c>
      <c r="BM64" s="22" t="s">
        <v>26</v>
      </c>
      <c r="BN64" s="22" t="s">
        <v>26</v>
      </c>
      <c r="BO64" s="22" t="s">
        <v>12</v>
      </c>
      <c r="BP64" s="22" t="s">
        <v>26</v>
      </c>
      <c r="BQ64" s="22" t="s">
        <v>178</v>
      </c>
      <c r="BR64" s="22" t="s">
        <v>13</v>
      </c>
      <c r="BS64" s="22" t="s">
        <v>26</v>
      </c>
      <c r="BT64" s="22" t="s">
        <v>178</v>
      </c>
      <c r="BU64" s="22" t="s">
        <v>181</v>
      </c>
      <c r="BV64" s="22" t="s">
        <v>28</v>
      </c>
      <c r="BW64" s="22" t="s">
        <v>470</v>
      </c>
      <c r="BX64" s="22" t="s">
        <v>300</v>
      </c>
      <c r="BY64" s="22" t="s">
        <v>30</v>
      </c>
      <c r="BZ64" s="22" t="s">
        <v>30</v>
      </c>
      <c r="CA64" s="22" t="s">
        <v>470</v>
      </c>
      <c r="CB64" s="22" t="s">
        <v>61</v>
      </c>
      <c r="CC64" s="22" t="s">
        <v>26</v>
      </c>
      <c r="CD64" s="22" t="s">
        <v>26</v>
      </c>
      <c r="CE64" s="22" t="s">
        <v>181</v>
      </c>
      <c r="CF64" s="22" t="s">
        <v>137</v>
      </c>
      <c r="CG64" s="22" t="s">
        <v>26</v>
      </c>
      <c r="CH64" s="22" t="s">
        <v>25</v>
      </c>
      <c r="CI64" s="22">
        <v>50</v>
      </c>
      <c r="CJ64" s="22">
        <v>102</v>
      </c>
      <c r="CK64" s="22" t="s">
        <v>711</v>
      </c>
    </row>
    <row r="65" spans="1:89" x14ac:dyDescent="0.25">
      <c r="A65" s="22" t="s">
        <v>272</v>
      </c>
      <c r="B65" s="22">
        <v>66</v>
      </c>
      <c r="C65" s="22" t="s">
        <v>726</v>
      </c>
      <c r="D65" s="22" t="s">
        <v>283</v>
      </c>
      <c r="E65" s="22" t="s">
        <v>384</v>
      </c>
      <c r="F65" s="22" t="s">
        <v>137</v>
      </c>
      <c r="G65" s="22" t="s">
        <v>10</v>
      </c>
      <c r="H65" s="22" t="s">
        <v>16</v>
      </c>
      <c r="I65" s="22" t="s">
        <v>28</v>
      </c>
      <c r="J65" s="22" t="s">
        <v>8</v>
      </c>
      <c r="K65" s="22" t="s">
        <v>26</v>
      </c>
      <c r="L65" s="22" t="s">
        <v>137</v>
      </c>
      <c r="M65" s="22" t="s">
        <v>28</v>
      </c>
      <c r="N65" s="22" t="s">
        <v>34</v>
      </c>
      <c r="O65" s="22" t="s">
        <v>32</v>
      </c>
      <c r="P65" s="22" t="s">
        <v>181</v>
      </c>
      <c r="Q65" s="22" t="s">
        <v>319</v>
      </c>
      <c r="R65" s="22" t="s">
        <v>32</v>
      </c>
      <c r="S65" s="22" t="s">
        <v>45</v>
      </c>
      <c r="T65" s="22" t="s">
        <v>618</v>
      </c>
      <c r="U65" s="22" t="s">
        <v>17</v>
      </c>
      <c r="V65" s="22" t="s">
        <v>166</v>
      </c>
      <c r="W65" s="22" t="s">
        <v>394</v>
      </c>
      <c r="X65" s="22" t="s">
        <v>42</v>
      </c>
      <c r="Y65" s="22" t="s">
        <v>30</v>
      </c>
      <c r="Z65" s="22" t="s">
        <v>34</v>
      </c>
      <c r="AA65" s="22" t="s">
        <v>16</v>
      </c>
      <c r="AB65" s="22" t="s">
        <v>727</v>
      </c>
      <c r="AC65" s="22" t="s">
        <v>466</v>
      </c>
      <c r="AD65" s="22" t="s">
        <v>361</v>
      </c>
      <c r="AE65" s="22" t="s">
        <v>61</v>
      </c>
      <c r="AF65" s="22" t="s">
        <v>280</v>
      </c>
      <c r="AG65" s="24">
        <v>21429</v>
      </c>
      <c r="AH65" s="24">
        <v>94.400881057268705</v>
      </c>
      <c r="AI65" s="24">
        <v>93.830236292727704</v>
      </c>
      <c r="AJ65" s="25">
        <v>1.00608167246601</v>
      </c>
      <c r="AK65" s="24">
        <v>20257</v>
      </c>
      <c r="AL65" s="24">
        <v>89.237885462555099</v>
      </c>
      <c r="AM65" s="24">
        <v>94.5144299151181</v>
      </c>
      <c r="AN65" s="25">
        <v>0.94417207555183003</v>
      </c>
      <c r="AO65" s="26">
        <v>125</v>
      </c>
      <c r="AP65" s="26">
        <v>75</v>
      </c>
      <c r="AQ65" s="22" t="s">
        <v>103</v>
      </c>
      <c r="AR65" s="22" t="s">
        <v>103</v>
      </c>
      <c r="AS65" s="26">
        <v>21</v>
      </c>
      <c r="AT65" s="22" t="s">
        <v>103</v>
      </c>
      <c r="AU65" s="22" t="s">
        <v>103</v>
      </c>
      <c r="AV65" s="22" t="s">
        <v>103</v>
      </c>
      <c r="AW65" s="22" t="s">
        <v>103</v>
      </c>
      <c r="AX65" s="22" t="s">
        <v>103</v>
      </c>
      <c r="AY65" s="22" t="s">
        <v>103</v>
      </c>
      <c r="AZ65" s="26">
        <v>324</v>
      </c>
      <c r="BA65" s="26">
        <v>325</v>
      </c>
      <c r="BB65" s="26">
        <v>649</v>
      </c>
      <c r="BC65" s="22" t="s">
        <v>405</v>
      </c>
      <c r="BD65" s="22" t="s">
        <v>588</v>
      </c>
      <c r="BE65" s="22" t="s">
        <v>728</v>
      </c>
      <c r="BF65" s="22" t="s">
        <v>718</v>
      </c>
      <c r="BG65" s="22" t="s">
        <v>305</v>
      </c>
      <c r="BH65" s="22" t="s">
        <v>455</v>
      </c>
      <c r="BI65" s="22" t="s">
        <v>26</v>
      </c>
      <c r="BJ65" s="22" t="s">
        <v>26</v>
      </c>
      <c r="BK65" s="22" t="s">
        <v>319</v>
      </c>
      <c r="BL65" s="22" t="s">
        <v>10</v>
      </c>
      <c r="BM65" s="22" t="s">
        <v>26</v>
      </c>
      <c r="BN65" s="22" t="s">
        <v>26</v>
      </c>
      <c r="BO65" s="22" t="s">
        <v>319</v>
      </c>
      <c r="BP65" s="22" t="s">
        <v>25</v>
      </c>
      <c r="BQ65" s="22" t="s">
        <v>178</v>
      </c>
      <c r="BR65" s="22" t="s">
        <v>42</v>
      </c>
      <c r="BS65" s="22" t="s">
        <v>26</v>
      </c>
      <c r="BT65" s="22" t="s">
        <v>45</v>
      </c>
      <c r="BU65" s="22" t="s">
        <v>46</v>
      </c>
      <c r="BV65" s="22" t="s">
        <v>46</v>
      </c>
      <c r="BW65" s="22" t="s">
        <v>410</v>
      </c>
      <c r="BX65" s="22" t="s">
        <v>642</v>
      </c>
      <c r="BY65" s="22" t="s">
        <v>295</v>
      </c>
      <c r="BZ65" s="22" t="s">
        <v>42</v>
      </c>
      <c r="CA65" s="22" t="s">
        <v>63</v>
      </c>
      <c r="CB65" s="22" t="s">
        <v>152</v>
      </c>
      <c r="CC65" s="22" t="s">
        <v>26</v>
      </c>
      <c r="CD65" s="22" t="s">
        <v>26</v>
      </c>
      <c r="CE65" s="22" t="s">
        <v>26</v>
      </c>
      <c r="CF65" s="22" t="s">
        <v>26</v>
      </c>
      <c r="CG65" s="22" t="s">
        <v>26</v>
      </c>
      <c r="CH65" s="22" t="s">
        <v>26</v>
      </c>
      <c r="CI65" s="22">
        <v>36</v>
      </c>
      <c r="CJ65" s="22">
        <v>96</v>
      </c>
      <c r="CK65" s="22" t="s">
        <v>711</v>
      </c>
    </row>
    <row r="66" spans="1:89" x14ac:dyDescent="0.25">
      <c r="A66" s="22" t="s">
        <v>272</v>
      </c>
      <c r="B66" s="22">
        <v>67</v>
      </c>
      <c r="C66" s="22" t="s">
        <v>729</v>
      </c>
      <c r="D66" s="22" t="s">
        <v>82</v>
      </c>
      <c r="E66" s="22" t="s">
        <v>429</v>
      </c>
      <c r="F66" s="22" t="s">
        <v>38</v>
      </c>
      <c r="G66" s="22" t="s">
        <v>68</v>
      </c>
      <c r="H66" s="22" t="s">
        <v>158</v>
      </c>
      <c r="I66" s="22" t="s">
        <v>70</v>
      </c>
      <c r="J66" s="22" t="s">
        <v>40</v>
      </c>
      <c r="K66" s="22" t="s">
        <v>26</v>
      </c>
      <c r="L66" s="22" t="s">
        <v>40</v>
      </c>
      <c r="M66" s="22" t="s">
        <v>296</v>
      </c>
      <c r="N66" s="22" t="s">
        <v>30</v>
      </c>
      <c r="O66" s="22" t="s">
        <v>311</v>
      </c>
      <c r="P66" s="22" t="s">
        <v>158</v>
      </c>
      <c r="Q66" s="22" t="s">
        <v>340</v>
      </c>
      <c r="R66" s="22" t="s">
        <v>276</v>
      </c>
      <c r="S66" s="22" t="s">
        <v>19</v>
      </c>
      <c r="T66" s="22" t="s">
        <v>730</v>
      </c>
      <c r="U66" s="22" t="s">
        <v>61</v>
      </c>
      <c r="V66" s="22" t="s">
        <v>317</v>
      </c>
      <c r="W66" s="22" t="s">
        <v>518</v>
      </c>
      <c r="X66" s="22" t="s">
        <v>61</v>
      </c>
      <c r="Y66" s="22" t="s">
        <v>555</v>
      </c>
      <c r="Z66" s="22" t="s">
        <v>71</v>
      </c>
      <c r="AA66" s="22" t="s">
        <v>71</v>
      </c>
      <c r="AB66" s="22" t="s">
        <v>731</v>
      </c>
      <c r="AC66" s="22" t="s">
        <v>708</v>
      </c>
      <c r="AD66" s="22" t="s">
        <v>732</v>
      </c>
      <c r="AE66" s="22" t="s">
        <v>133</v>
      </c>
      <c r="AF66" s="22" t="s">
        <v>548</v>
      </c>
      <c r="AG66" s="24">
        <v>57124</v>
      </c>
      <c r="AH66" s="24">
        <v>96.984719864176597</v>
      </c>
      <c r="AI66" s="24">
        <v>93.830236292727704</v>
      </c>
      <c r="AJ66" s="25">
        <v>1.03361905176928</v>
      </c>
      <c r="AK66" s="24">
        <v>55403</v>
      </c>
      <c r="AL66" s="24">
        <v>94.062818336163005</v>
      </c>
      <c r="AM66" s="24">
        <v>94.5144299151181</v>
      </c>
      <c r="AN66" s="25">
        <v>0.99522177111621202</v>
      </c>
      <c r="AO66" s="26">
        <v>388</v>
      </c>
      <c r="AP66" s="26">
        <v>193</v>
      </c>
      <c r="AQ66" s="26">
        <v>6</v>
      </c>
      <c r="AR66" s="26">
        <v>13</v>
      </c>
      <c r="AS66" s="26">
        <v>37</v>
      </c>
      <c r="AT66" s="22" t="s">
        <v>103</v>
      </c>
      <c r="AU66" s="22" t="s">
        <v>103</v>
      </c>
      <c r="AV66" s="22" t="s">
        <v>103</v>
      </c>
      <c r="AW66" s="22" t="s">
        <v>103</v>
      </c>
      <c r="AX66" s="22" t="s">
        <v>103</v>
      </c>
      <c r="AY66" s="26">
        <v>13</v>
      </c>
      <c r="AZ66" s="26">
        <v>1261</v>
      </c>
      <c r="BA66" s="26">
        <v>1264</v>
      </c>
      <c r="BB66" s="26">
        <v>2525</v>
      </c>
      <c r="BC66" s="22" t="s">
        <v>733</v>
      </c>
      <c r="BD66" s="22" t="s">
        <v>734</v>
      </c>
      <c r="BE66" s="22" t="s">
        <v>735</v>
      </c>
      <c r="BF66" s="22" t="s">
        <v>736</v>
      </c>
      <c r="BG66" s="22" t="s">
        <v>502</v>
      </c>
      <c r="BH66" s="22" t="s">
        <v>540</v>
      </c>
      <c r="BI66" s="22" t="s">
        <v>137</v>
      </c>
      <c r="BJ66" s="22" t="s">
        <v>13</v>
      </c>
      <c r="BK66" s="22" t="s">
        <v>41</v>
      </c>
      <c r="BL66" s="22" t="s">
        <v>19</v>
      </c>
      <c r="BM66" s="22" t="s">
        <v>46</v>
      </c>
      <c r="BN66" s="22" t="s">
        <v>16</v>
      </c>
      <c r="BO66" s="22" t="s">
        <v>158</v>
      </c>
      <c r="BP66" s="22" t="s">
        <v>26</v>
      </c>
      <c r="BQ66" s="22" t="s">
        <v>140</v>
      </c>
      <c r="BR66" s="22" t="s">
        <v>299</v>
      </c>
      <c r="BS66" s="22" t="s">
        <v>70</v>
      </c>
      <c r="BT66" s="22" t="s">
        <v>152</v>
      </c>
      <c r="BU66" s="22" t="s">
        <v>406</v>
      </c>
      <c r="BV66" s="22" t="s">
        <v>382</v>
      </c>
      <c r="BW66" s="22" t="s">
        <v>737</v>
      </c>
      <c r="BX66" s="22" t="s">
        <v>738</v>
      </c>
      <c r="BY66" s="22" t="s">
        <v>172</v>
      </c>
      <c r="BZ66" s="22" t="s">
        <v>456</v>
      </c>
      <c r="CA66" s="22" t="s">
        <v>728</v>
      </c>
      <c r="CB66" s="22" t="s">
        <v>405</v>
      </c>
      <c r="CC66" s="22" t="s">
        <v>181</v>
      </c>
      <c r="CD66" s="22" t="s">
        <v>13</v>
      </c>
      <c r="CE66" s="22" t="s">
        <v>147</v>
      </c>
      <c r="CF66" s="22" t="s">
        <v>384</v>
      </c>
      <c r="CG66" s="22" t="s">
        <v>23</v>
      </c>
      <c r="CH66" s="22" t="s">
        <v>36</v>
      </c>
      <c r="CI66" s="22">
        <v>179</v>
      </c>
      <c r="CJ66" s="22">
        <v>576</v>
      </c>
      <c r="CK66" s="22" t="s">
        <v>711</v>
      </c>
    </row>
    <row r="67" spans="1:89" x14ac:dyDescent="0.25">
      <c r="A67" s="22" t="s">
        <v>272</v>
      </c>
      <c r="B67" s="22">
        <v>68</v>
      </c>
      <c r="C67" s="22" t="s">
        <v>739</v>
      </c>
      <c r="D67" s="22" t="s">
        <v>61</v>
      </c>
      <c r="E67" s="22" t="s">
        <v>394</v>
      </c>
      <c r="F67" s="22" t="s">
        <v>46</v>
      </c>
      <c r="G67" s="22" t="s">
        <v>137</v>
      </c>
      <c r="H67" s="22" t="s">
        <v>8</v>
      </c>
      <c r="I67" s="22" t="s">
        <v>12</v>
      </c>
      <c r="J67" s="22" t="s">
        <v>19</v>
      </c>
      <c r="K67" s="22" t="s">
        <v>26</v>
      </c>
      <c r="L67" s="22" t="s">
        <v>28</v>
      </c>
      <c r="M67" s="22" t="s">
        <v>8</v>
      </c>
      <c r="N67" s="22" t="s">
        <v>178</v>
      </c>
      <c r="O67" s="22" t="s">
        <v>33</v>
      </c>
      <c r="P67" s="22" t="s">
        <v>17</v>
      </c>
      <c r="Q67" s="22" t="s">
        <v>34</v>
      </c>
      <c r="R67" s="22" t="s">
        <v>142</v>
      </c>
      <c r="S67" s="22" t="s">
        <v>25</v>
      </c>
      <c r="T67" s="22" t="s">
        <v>553</v>
      </c>
      <c r="U67" s="22" t="s">
        <v>151</v>
      </c>
      <c r="V67" s="22" t="s">
        <v>306</v>
      </c>
      <c r="W67" s="22" t="s">
        <v>306</v>
      </c>
      <c r="X67" s="22" t="s">
        <v>71</v>
      </c>
      <c r="Y67" s="22" t="s">
        <v>22</v>
      </c>
      <c r="Z67" s="22" t="s">
        <v>34</v>
      </c>
      <c r="AA67" s="22" t="s">
        <v>181</v>
      </c>
      <c r="AB67" s="22" t="s">
        <v>740</v>
      </c>
      <c r="AC67" s="22" t="s">
        <v>169</v>
      </c>
      <c r="AD67" s="22" t="s">
        <v>642</v>
      </c>
      <c r="AE67" s="22" t="s">
        <v>420</v>
      </c>
      <c r="AF67" s="22" t="s">
        <v>525</v>
      </c>
      <c r="AG67" s="24">
        <v>24001</v>
      </c>
      <c r="AH67" s="24">
        <v>97.565040650406502</v>
      </c>
      <c r="AI67" s="24">
        <v>93.830236292727704</v>
      </c>
      <c r="AJ67" s="25">
        <v>1.0398038468754101</v>
      </c>
      <c r="AK67" s="24">
        <v>27749</v>
      </c>
      <c r="AL67" s="24">
        <v>112.80081300813001</v>
      </c>
      <c r="AM67" s="24">
        <v>94.5144299151181</v>
      </c>
      <c r="AN67" s="25">
        <v>1.1934771559161399</v>
      </c>
      <c r="AO67" s="26">
        <v>177</v>
      </c>
      <c r="AP67" s="26">
        <v>93</v>
      </c>
      <c r="AQ67" s="26">
        <v>6</v>
      </c>
      <c r="AR67" s="22" t="s">
        <v>103</v>
      </c>
      <c r="AS67" s="22" t="s">
        <v>103</v>
      </c>
      <c r="AT67" s="22" t="s">
        <v>103</v>
      </c>
      <c r="AU67" s="22" t="s">
        <v>103</v>
      </c>
      <c r="AV67" s="22" t="s">
        <v>103</v>
      </c>
      <c r="AW67" s="22" t="s">
        <v>103</v>
      </c>
      <c r="AX67" s="22" t="s">
        <v>103</v>
      </c>
      <c r="AY67" s="22" t="s">
        <v>103</v>
      </c>
      <c r="AZ67" s="26">
        <v>318</v>
      </c>
      <c r="BA67" s="26">
        <v>346</v>
      </c>
      <c r="BB67" s="26">
        <v>664</v>
      </c>
      <c r="BC67" s="22" t="s">
        <v>588</v>
      </c>
      <c r="BD67" s="22" t="s">
        <v>741</v>
      </c>
      <c r="BE67" s="22" t="s">
        <v>742</v>
      </c>
      <c r="BF67" s="22" t="s">
        <v>743</v>
      </c>
      <c r="BG67" s="22" t="s">
        <v>506</v>
      </c>
      <c r="BH67" s="22" t="s">
        <v>466</v>
      </c>
      <c r="BI67" s="22" t="s">
        <v>25</v>
      </c>
      <c r="BJ67" s="22" t="s">
        <v>46</v>
      </c>
      <c r="BK67" s="22" t="s">
        <v>46</v>
      </c>
      <c r="BL67" s="22" t="s">
        <v>9</v>
      </c>
      <c r="BM67" s="22" t="s">
        <v>26</v>
      </c>
      <c r="BN67" s="22" t="s">
        <v>46</v>
      </c>
      <c r="BO67" s="22" t="s">
        <v>26</v>
      </c>
      <c r="BP67" s="22" t="s">
        <v>26</v>
      </c>
      <c r="BQ67" s="22" t="s">
        <v>28</v>
      </c>
      <c r="BR67" s="22" t="s">
        <v>23</v>
      </c>
      <c r="BS67" s="22" t="s">
        <v>26</v>
      </c>
      <c r="BT67" s="22" t="s">
        <v>26</v>
      </c>
      <c r="BU67" s="22" t="s">
        <v>26</v>
      </c>
      <c r="BV67" s="22" t="s">
        <v>26</v>
      </c>
      <c r="BW67" s="22" t="s">
        <v>389</v>
      </c>
      <c r="BX67" s="22" t="s">
        <v>308</v>
      </c>
      <c r="BY67" s="22" t="s">
        <v>19</v>
      </c>
      <c r="BZ67" s="22" t="s">
        <v>156</v>
      </c>
      <c r="CA67" s="22" t="s">
        <v>67</v>
      </c>
      <c r="CB67" s="22" t="s">
        <v>36</v>
      </c>
      <c r="CC67" s="22" t="s">
        <v>26</v>
      </c>
      <c r="CD67" s="22" t="s">
        <v>26</v>
      </c>
      <c r="CE67" s="22" t="s">
        <v>26</v>
      </c>
      <c r="CF67" s="22" t="s">
        <v>26</v>
      </c>
      <c r="CG67" s="22" t="s">
        <v>26</v>
      </c>
      <c r="CH67" s="22" t="s">
        <v>26</v>
      </c>
      <c r="CI67" s="22">
        <v>24</v>
      </c>
      <c r="CJ67" s="22">
        <v>56</v>
      </c>
      <c r="CK67" s="22" t="s">
        <v>711</v>
      </c>
    </row>
    <row r="68" spans="1:89" x14ac:dyDescent="0.25">
      <c r="A68" s="22" t="s">
        <v>272</v>
      </c>
      <c r="B68" s="22">
        <v>69</v>
      </c>
      <c r="C68" s="22" t="s">
        <v>744</v>
      </c>
      <c r="D68" s="22" t="s">
        <v>396</v>
      </c>
      <c r="E68" s="22" t="s">
        <v>678</v>
      </c>
      <c r="F68" s="22" t="s">
        <v>319</v>
      </c>
      <c r="G68" s="22" t="s">
        <v>158</v>
      </c>
      <c r="H68" s="22" t="s">
        <v>158</v>
      </c>
      <c r="I68" s="22" t="s">
        <v>22</v>
      </c>
      <c r="J68" s="22" t="s">
        <v>30</v>
      </c>
      <c r="K68" s="22" t="s">
        <v>26</v>
      </c>
      <c r="L68" s="22" t="s">
        <v>70</v>
      </c>
      <c r="M68" s="22" t="s">
        <v>295</v>
      </c>
      <c r="N68" s="22" t="s">
        <v>319</v>
      </c>
      <c r="O68" s="22" t="s">
        <v>167</v>
      </c>
      <c r="P68" s="22" t="s">
        <v>23</v>
      </c>
      <c r="Q68" s="22" t="s">
        <v>167</v>
      </c>
      <c r="R68" s="22" t="s">
        <v>312</v>
      </c>
      <c r="S68" s="22" t="s">
        <v>142</v>
      </c>
      <c r="T68" s="22" t="s">
        <v>710</v>
      </c>
      <c r="U68" s="22" t="s">
        <v>394</v>
      </c>
      <c r="V68" s="22" t="s">
        <v>172</v>
      </c>
      <c r="W68" s="22" t="s">
        <v>427</v>
      </c>
      <c r="X68" s="22" t="s">
        <v>312</v>
      </c>
      <c r="Y68" s="22" t="s">
        <v>63</v>
      </c>
      <c r="Z68" s="22" t="s">
        <v>70</v>
      </c>
      <c r="AA68" s="22" t="s">
        <v>30</v>
      </c>
      <c r="AB68" s="22" t="s">
        <v>569</v>
      </c>
      <c r="AC68" s="22" t="s">
        <v>346</v>
      </c>
      <c r="AD68" s="22" t="s">
        <v>369</v>
      </c>
      <c r="AE68" s="22" t="s">
        <v>656</v>
      </c>
      <c r="AF68" s="22" t="s">
        <v>745</v>
      </c>
      <c r="AG68" s="24">
        <v>48607</v>
      </c>
      <c r="AH68" s="24">
        <v>97.604417670682693</v>
      </c>
      <c r="AI68" s="24">
        <v>93.830236292727704</v>
      </c>
      <c r="AJ68" s="25">
        <v>1.04022350925538</v>
      </c>
      <c r="AK68" s="24">
        <v>45104</v>
      </c>
      <c r="AL68" s="24">
        <v>90.570281124497996</v>
      </c>
      <c r="AM68" s="24">
        <v>94.5144299151181</v>
      </c>
      <c r="AN68" s="25">
        <v>0.95826934792748197</v>
      </c>
      <c r="AO68" s="26">
        <v>316</v>
      </c>
      <c r="AP68" s="26">
        <v>149</v>
      </c>
      <c r="AQ68" s="26">
        <v>6</v>
      </c>
      <c r="AR68" s="26">
        <v>13</v>
      </c>
      <c r="AS68" s="26">
        <v>32</v>
      </c>
      <c r="AT68" s="22" t="s">
        <v>103</v>
      </c>
      <c r="AU68" s="22" t="s">
        <v>103</v>
      </c>
      <c r="AV68" s="22" t="s">
        <v>103</v>
      </c>
      <c r="AW68" s="22" t="s">
        <v>103</v>
      </c>
      <c r="AX68" s="22" t="s">
        <v>103</v>
      </c>
      <c r="AY68" s="26">
        <v>13</v>
      </c>
      <c r="AZ68" s="26">
        <v>1123</v>
      </c>
      <c r="BA68" s="26">
        <v>1123</v>
      </c>
      <c r="BB68" s="26">
        <v>2246</v>
      </c>
      <c r="BC68" s="22" t="s">
        <v>746</v>
      </c>
      <c r="BD68" s="22" t="s">
        <v>747</v>
      </c>
      <c r="BE68" s="22" t="s">
        <v>748</v>
      </c>
      <c r="BF68" s="22" t="s">
        <v>749</v>
      </c>
      <c r="BG68" s="22" t="s">
        <v>504</v>
      </c>
      <c r="BH68" s="22" t="s">
        <v>458</v>
      </c>
      <c r="BI68" s="22" t="s">
        <v>9</v>
      </c>
      <c r="BJ68" s="22" t="s">
        <v>10</v>
      </c>
      <c r="BK68" s="22" t="s">
        <v>42</v>
      </c>
      <c r="BL68" s="22" t="s">
        <v>14</v>
      </c>
      <c r="BM68" s="22" t="s">
        <v>9</v>
      </c>
      <c r="BN68" s="22" t="s">
        <v>16</v>
      </c>
      <c r="BO68" s="22" t="s">
        <v>23</v>
      </c>
      <c r="BP68" s="22" t="s">
        <v>26</v>
      </c>
      <c r="BQ68" s="22" t="s">
        <v>170</v>
      </c>
      <c r="BR68" s="22" t="s">
        <v>334</v>
      </c>
      <c r="BS68" s="22" t="s">
        <v>295</v>
      </c>
      <c r="BT68" s="22" t="s">
        <v>367</v>
      </c>
      <c r="BU68" s="22" t="s">
        <v>61</v>
      </c>
      <c r="BV68" s="22" t="s">
        <v>695</v>
      </c>
      <c r="BW68" s="22" t="s">
        <v>700</v>
      </c>
      <c r="BX68" s="22" t="s">
        <v>593</v>
      </c>
      <c r="BY68" s="22" t="s">
        <v>5</v>
      </c>
      <c r="BZ68" s="22" t="s">
        <v>406</v>
      </c>
      <c r="CA68" s="22" t="s">
        <v>398</v>
      </c>
      <c r="CB68" s="22" t="s">
        <v>337</v>
      </c>
      <c r="CC68" s="22" t="s">
        <v>181</v>
      </c>
      <c r="CD68" s="22" t="s">
        <v>13</v>
      </c>
      <c r="CE68" s="22" t="s">
        <v>340</v>
      </c>
      <c r="CF68" s="22" t="s">
        <v>555</v>
      </c>
      <c r="CG68" s="22" t="s">
        <v>20</v>
      </c>
      <c r="CH68" s="22" t="s">
        <v>38</v>
      </c>
      <c r="CI68" s="22">
        <v>179</v>
      </c>
      <c r="CJ68" s="22">
        <v>576</v>
      </c>
      <c r="CK68" s="22" t="s">
        <v>711</v>
      </c>
    </row>
    <row r="69" spans="1:89" x14ac:dyDescent="0.25">
      <c r="A69" s="22" t="s">
        <v>272</v>
      </c>
      <c r="B69" s="22">
        <v>70</v>
      </c>
      <c r="C69" s="22" t="s">
        <v>750</v>
      </c>
      <c r="D69" s="22" t="s">
        <v>53</v>
      </c>
      <c r="E69" s="22" t="s">
        <v>68</v>
      </c>
      <c r="F69" s="22" t="s">
        <v>9</v>
      </c>
      <c r="G69" s="22" t="s">
        <v>25</v>
      </c>
      <c r="H69" s="22" t="s">
        <v>45</v>
      </c>
      <c r="I69" s="22" t="s">
        <v>10</v>
      </c>
      <c r="J69" s="22" t="s">
        <v>10</v>
      </c>
      <c r="K69" s="22" t="s">
        <v>26</v>
      </c>
      <c r="L69" s="22" t="s">
        <v>25</v>
      </c>
      <c r="M69" s="22" t="s">
        <v>13</v>
      </c>
      <c r="N69" s="22" t="s">
        <v>178</v>
      </c>
      <c r="O69" s="22" t="s">
        <v>178</v>
      </c>
      <c r="P69" s="22" t="s">
        <v>25</v>
      </c>
      <c r="Q69" s="22" t="s">
        <v>14</v>
      </c>
      <c r="R69" s="22" t="s">
        <v>8</v>
      </c>
      <c r="S69" s="22" t="s">
        <v>26</v>
      </c>
      <c r="T69" s="22" t="s">
        <v>400</v>
      </c>
      <c r="U69" s="22" t="s">
        <v>13</v>
      </c>
      <c r="V69" s="22" t="s">
        <v>38</v>
      </c>
      <c r="W69" s="22" t="s">
        <v>40</v>
      </c>
      <c r="X69" s="22" t="s">
        <v>156</v>
      </c>
      <c r="Y69" s="22" t="s">
        <v>14</v>
      </c>
      <c r="Z69" s="22" t="s">
        <v>28</v>
      </c>
      <c r="AA69" s="22" t="s">
        <v>178</v>
      </c>
      <c r="AB69" s="22" t="s">
        <v>520</v>
      </c>
      <c r="AC69" s="22" t="s">
        <v>367</v>
      </c>
      <c r="AD69" s="22" t="s">
        <v>3</v>
      </c>
      <c r="AE69" s="22" t="s">
        <v>20</v>
      </c>
      <c r="AF69" s="22" t="s">
        <v>427</v>
      </c>
      <c r="AG69" s="24">
        <v>16180</v>
      </c>
      <c r="AH69" s="24">
        <v>98.658536585365894</v>
      </c>
      <c r="AI69" s="24">
        <v>93.830236292727704</v>
      </c>
      <c r="AJ69" s="25">
        <v>1.05145782940986</v>
      </c>
      <c r="AK69" s="24">
        <v>14008</v>
      </c>
      <c r="AL69" s="24">
        <v>85.414634146341498</v>
      </c>
      <c r="AM69" s="24">
        <v>94.5144299151181</v>
      </c>
      <c r="AN69" s="25">
        <v>0.90372056651085897</v>
      </c>
      <c r="AO69" s="26">
        <v>81</v>
      </c>
      <c r="AP69" s="26">
        <v>55</v>
      </c>
      <c r="AQ69" s="22" t="s">
        <v>103</v>
      </c>
      <c r="AR69" s="22" t="s">
        <v>103</v>
      </c>
      <c r="AS69" s="26">
        <v>8</v>
      </c>
      <c r="AT69" s="22" t="s">
        <v>103</v>
      </c>
      <c r="AU69" s="22" t="s">
        <v>103</v>
      </c>
      <c r="AV69" s="22" t="s">
        <v>103</v>
      </c>
      <c r="AW69" s="22" t="s">
        <v>103</v>
      </c>
      <c r="AX69" s="22" t="s">
        <v>103</v>
      </c>
      <c r="AY69" s="22" t="s">
        <v>103</v>
      </c>
      <c r="AZ69" s="26">
        <v>296</v>
      </c>
      <c r="BA69" s="26">
        <v>322</v>
      </c>
      <c r="BB69" s="26">
        <v>618</v>
      </c>
      <c r="BC69" s="22" t="s">
        <v>521</v>
      </c>
      <c r="BD69" s="22" t="s">
        <v>405</v>
      </c>
      <c r="BE69" s="22" t="s">
        <v>723</v>
      </c>
      <c r="BF69" s="22" t="s">
        <v>89</v>
      </c>
      <c r="BG69" s="22" t="s">
        <v>283</v>
      </c>
      <c r="BH69" s="22" t="s">
        <v>312</v>
      </c>
      <c r="BI69" s="22" t="s">
        <v>26</v>
      </c>
      <c r="BJ69" s="22" t="s">
        <v>26</v>
      </c>
      <c r="BK69" s="22" t="s">
        <v>25</v>
      </c>
      <c r="BL69" s="22" t="s">
        <v>45</v>
      </c>
      <c r="BM69" s="22" t="s">
        <v>26</v>
      </c>
      <c r="BN69" s="22" t="s">
        <v>26</v>
      </c>
      <c r="BO69" s="22" t="s">
        <v>25</v>
      </c>
      <c r="BP69" s="22" t="s">
        <v>26</v>
      </c>
      <c r="BQ69" s="22" t="s">
        <v>34</v>
      </c>
      <c r="BR69" s="22" t="s">
        <v>16</v>
      </c>
      <c r="BS69" s="22" t="s">
        <v>45</v>
      </c>
      <c r="BT69" s="22" t="s">
        <v>9</v>
      </c>
      <c r="BU69" s="22" t="s">
        <v>14</v>
      </c>
      <c r="BV69" s="22" t="s">
        <v>34</v>
      </c>
      <c r="BW69" s="22" t="s">
        <v>441</v>
      </c>
      <c r="BX69" s="22" t="s">
        <v>529</v>
      </c>
      <c r="BY69" s="22" t="s">
        <v>19</v>
      </c>
      <c r="BZ69" s="22" t="s">
        <v>23</v>
      </c>
      <c r="CA69" s="22" t="s">
        <v>276</v>
      </c>
      <c r="CB69" s="22" t="s">
        <v>62</v>
      </c>
      <c r="CC69" s="22" t="s">
        <v>26</v>
      </c>
      <c r="CD69" s="22" t="s">
        <v>26</v>
      </c>
      <c r="CE69" s="22" t="s">
        <v>28</v>
      </c>
      <c r="CF69" s="22" t="s">
        <v>17</v>
      </c>
      <c r="CG69" s="22" t="s">
        <v>45</v>
      </c>
      <c r="CH69" s="22" t="s">
        <v>46</v>
      </c>
      <c r="CI69" s="22">
        <v>30</v>
      </c>
      <c r="CJ69" s="22">
        <v>91</v>
      </c>
      <c r="CK69" s="22" t="s">
        <v>711</v>
      </c>
    </row>
    <row r="70" spans="1:89" x14ac:dyDescent="0.25">
      <c r="A70" s="22" t="s">
        <v>272</v>
      </c>
      <c r="B70" s="22">
        <v>71</v>
      </c>
      <c r="C70" s="22" t="s">
        <v>751</v>
      </c>
      <c r="D70" s="22" t="s">
        <v>296</v>
      </c>
      <c r="E70" s="22" t="s">
        <v>295</v>
      </c>
      <c r="F70" s="22" t="s">
        <v>26</v>
      </c>
      <c r="G70" s="22" t="s">
        <v>9</v>
      </c>
      <c r="H70" s="22" t="s">
        <v>25</v>
      </c>
      <c r="I70" s="22" t="s">
        <v>137</v>
      </c>
      <c r="J70" s="22" t="s">
        <v>25</v>
      </c>
      <c r="K70" s="22" t="s">
        <v>26</v>
      </c>
      <c r="L70" s="22" t="s">
        <v>26</v>
      </c>
      <c r="M70" s="22" t="s">
        <v>28</v>
      </c>
      <c r="N70" s="22" t="s">
        <v>26</v>
      </c>
      <c r="O70" s="22" t="s">
        <v>10</v>
      </c>
      <c r="P70" s="22" t="s">
        <v>178</v>
      </c>
      <c r="Q70" s="22" t="s">
        <v>25</v>
      </c>
      <c r="R70" s="22" t="s">
        <v>10</v>
      </c>
      <c r="S70" s="22" t="s">
        <v>46</v>
      </c>
      <c r="T70" s="22" t="s">
        <v>299</v>
      </c>
      <c r="U70" s="22" t="s">
        <v>156</v>
      </c>
      <c r="V70" s="22" t="s">
        <v>17</v>
      </c>
      <c r="W70" s="22" t="s">
        <v>30</v>
      </c>
      <c r="X70" s="22" t="s">
        <v>14</v>
      </c>
      <c r="Y70" s="22" t="s">
        <v>142</v>
      </c>
      <c r="Z70" s="22" t="s">
        <v>12</v>
      </c>
      <c r="AA70" s="22" t="s">
        <v>32</v>
      </c>
      <c r="AB70" s="22" t="s">
        <v>594</v>
      </c>
      <c r="AC70" s="22" t="s">
        <v>67</v>
      </c>
      <c r="AD70" s="22" t="s">
        <v>331</v>
      </c>
      <c r="AE70" s="22" t="s">
        <v>71</v>
      </c>
      <c r="AF70" s="22" t="s">
        <v>334</v>
      </c>
      <c r="AG70" s="24">
        <v>12280</v>
      </c>
      <c r="AH70" s="24">
        <v>99.837398373983703</v>
      </c>
      <c r="AI70" s="24">
        <v>93.830236292727704</v>
      </c>
      <c r="AJ70" s="25">
        <v>1.0640216024024001</v>
      </c>
      <c r="AK70" s="24">
        <v>12667</v>
      </c>
      <c r="AL70" s="24">
        <v>102.98373983739801</v>
      </c>
      <c r="AM70" s="24">
        <v>94.5144299151181</v>
      </c>
      <c r="AN70" s="25">
        <v>1.08960864420265</v>
      </c>
      <c r="AO70" s="26">
        <v>75</v>
      </c>
      <c r="AP70" s="26">
        <v>54</v>
      </c>
      <c r="AQ70" s="22" t="s">
        <v>103</v>
      </c>
      <c r="AR70" s="22" t="s">
        <v>103</v>
      </c>
      <c r="AS70" s="26">
        <v>12</v>
      </c>
      <c r="AT70" s="22" t="s">
        <v>103</v>
      </c>
      <c r="AU70" s="22" t="s">
        <v>103</v>
      </c>
      <c r="AV70" s="22" t="s">
        <v>103</v>
      </c>
      <c r="AW70" s="22" t="s">
        <v>103</v>
      </c>
      <c r="AX70" s="22" t="s">
        <v>103</v>
      </c>
      <c r="AY70" s="22" t="s">
        <v>103</v>
      </c>
      <c r="AZ70" s="26">
        <v>154</v>
      </c>
      <c r="BA70" s="26">
        <v>171</v>
      </c>
      <c r="BB70" s="26">
        <v>325</v>
      </c>
      <c r="BC70" s="22" t="s">
        <v>416</v>
      </c>
      <c r="BD70" s="22" t="s">
        <v>313</v>
      </c>
      <c r="BE70" s="22" t="s">
        <v>346</v>
      </c>
      <c r="BF70" s="22" t="s">
        <v>371</v>
      </c>
      <c r="BG70" s="22" t="s">
        <v>455</v>
      </c>
      <c r="BH70" s="22" t="s">
        <v>167</v>
      </c>
      <c r="BI70" s="22" t="s">
        <v>26</v>
      </c>
      <c r="BJ70" s="22" t="s">
        <v>26</v>
      </c>
      <c r="BK70" s="22" t="s">
        <v>10</v>
      </c>
      <c r="BL70" s="22" t="s">
        <v>46</v>
      </c>
      <c r="BM70" s="22" t="s">
        <v>26</v>
      </c>
      <c r="BN70" s="22" t="s">
        <v>26</v>
      </c>
      <c r="BO70" s="22" t="s">
        <v>178</v>
      </c>
      <c r="BP70" s="22" t="s">
        <v>26</v>
      </c>
      <c r="BQ70" s="22" t="s">
        <v>26</v>
      </c>
      <c r="BR70" s="22" t="s">
        <v>137</v>
      </c>
      <c r="BS70" s="22" t="s">
        <v>26</v>
      </c>
      <c r="BT70" s="22" t="s">
        <v>26</v>
      </c>
      <c r="BU70" s="22" t="s">
        <v>26</v>
      </c>
      <c r="BV70" s="22" t="s">
        <v>26</v>
      </c>
      <c r="BW70" s="22" t="s">
        <v>282</v>
      </c>
      <c r="BX70" s="22" t="s">
        <v>305</v>
      </c>
      <c r="BY70" s="22" t="s">
        <v>19</v>
      </c>
      <c r="BZ70" s="22" t="s">
        <v>28</v>
      </c>
      <c r="CA70" s="22" t="s">
        <v>28</v>
      </c>
      <c r="CB70" s="22" t="s">
        <v>14</v>
      </c>
      <c r="CC70" s="22" t="s">
        <v>26</v>
      </c>
      <c r="CD70" s="22" t="s">
        <v>26</v>
      </c>
      <c r="CE70" s="22" t="s">
        <v>26</v>
      </c>
      <c r="CF70" s="22" t="s">
        <v>26</v>
      </c>
      <c r="CG70" s="22" t="s">
        <v>26</v>
      </c>
      <c r="CH70" s="22" t="s">
        <v>26</v>
      </c>
      <c r="CI70" s="22">
        <v>30</v>
      </c>
      <c r="CJ70" s="22">
        <v>126</v>
      </c>
      <c r="CK70" s="22" t="s">
        <v>422</v>
      </c>
    </row>
    <row r="71" spans="1:89" x14ac:dyDescent="0.25">
      <c r="A71" s="22" t="s">
        <v>272</v>
      </c>
      <c r="B71" s="22">
        <v>72</v>
      </c>
      <c r="C71" s="22" t="s">
        <v>752</v>
      </c>
      <c r="D71" s="22" t="s">
        <v>589</v>
      </c>
      <c r="E71" s="22" t="s">
        <v>283</v>
      </c>
      <c r="F71" s="22" t="s">
        <v>178</v>
      </c>
      <c r="G71" s="22" t="s">
        <v>137</v>
      </c>
      <c r="H71" s="22" t="s">
        <v>142</v>
      </c>
      <c r="I71" s="22" t="s">
        <v>28</v>
      </c>
      <c r="J71" s="22" t="s">
        <v>38</v>
      </c>
      <c r="K71" s="22" t="s">
        <v>26</v>
      </c>
      <c r="L71" s="22" t="s">
        <v>17</v>
      </c>
      <c r="M71" s="22" t="s">
        <v>28</v>
      </c>
      <c r="N71" s="22" t="s">
        <v>34</v>
      </c>
      <c r="O71" s="22" t="s">
        <v>319</v>
      </c>
      <c r="P71" s="22" t="s">
        <v>32</v>
      </c>
      <c r="Q71" s="22" t="s">
        <v>14</v>
      </c>
      <c r="R71" s="22" t="s">
        <v>30</v>
      </c>
      <c r="S71" s="22" t="s">
        <v>26</v>
      </c>
      <c r="T71" s="22" t="s">
        <v>718</v>
      </c>
      <c r="U71" s="22" t="s">
        <v>42</v>
      </c>
      <c r="V71" s="22" t="s">
        <v>312</v>
      </c>
      <c r="W71" s="22" t="s">
        <v>382</v>
      </c>
      <c r="X71" s="22" t="s">
        <v>277</v>
      </c>
      <c r="Y71" s="22" t="s">
        <v>312</v>
      </c>
      <c r="Z71" s="22" t="s">
        <v>146</v>
      </c>
      <c r="AA71" s="22" t="s">
        <v>20</v>
      </c>
      <c r="AB71" s="22" t="s">
        <v>741</v>
      </c>
      <c r="AC71" s="22" t="s">
        <v>331</v>
      </c>
      <c r="AD71" s="22" t="s">
        <v>433</v>
      </c>
      <c r="AE71" s="22" t="s">
        <v>339</v>
      </c>
      <c r="AF71" s="22" t="s">
        <v>310</v>
      </c>
      <c r="AG71" s="24">
        <v>29595</v>
      </c>
      <c r="AH71" s="24">
        <v>92.196261682243005</v>
      </c>
      <c r="AI71" s="24">
        <v>93.830236292727704</v>
      </c>
      <c r="AJ71" s="25">
        <v>0.982585841461732</v>
      </c>
      <c r="AK71" s="24">
        <v>29883</v>
      </c>
      <c r="AL71" s="24">
        <v>93.093457943925202</v>
      </c>
      <c r="AM71" s="24">
        <v>94.5144299151181</v>
      </c>
      <c r="AN71" s="25">
        <v>0.98496555528643503</v>
      </c>
      <c r="AO71" s="26">
        <v>167</v>
      </c>
      <c r="AP71" s="26">
        <v>151</v>
      </c>
      <c r="AQ71" s="22" t="s">
        <v>103</v>
      </c>
      <c r="AR71" s="26">
        <v>5</v>
      </c>
      <c r="AS71" s="26">
        <v>5</v>
      </c>
      <c r="AT71" s="22" t="s">
        <v>103</v>
      </c>
      <c r="AU71" s="22" t="s">
        <v>103</v>
      </c>
      <c r="AV71" s="22" t="s">
        <v>103</v>
      </c>
      <c r="AW71" s="22" t="s">
        <v>103</v>
      </c>
      <c r="AX71" s="22" t="s">
        <v>103</v>
      </c>
      <c r="AY71" s="22" t="s">
        <v>103</v>
      </c>
      <c r="AZ71" s="26">
        <v>355</v>
      </c>
      <c r="BA71" s="26">
        <v>411</v>
      </c>
      <c r="BB71" s="26">
        <v>766</v>
      </c>
      <c r="BC71" s="22" t="s">
        <v>753</v>
      </c>
      <c r="BD71" s="22" t="s">
        <v>754</v>
      </c>
      <c r="BE71" s="22" t="s">
        <v>755</v>
      </c>
      <c r="BF71" s="22" t="s">
        <v>348</v>
      </c>
      <c r="BG71" s="22" t="s">
        <v>443</v>
      </c>
      <c r="BH71" s="22" t="s">
        <v>428</v>
      </c>
      <c r="BI71" s="22" t="s">
        <v>26</v>
      </c>
      <c r="BJ71" s="22" t="s">
        <v>9</v>
      </c>
      <c r="BK71" s="22" t="s">
        <v>10</v>
      </c>
      <c r="BL71" s="22" t="s">
        <v>26</v>
      </c>
      <c r="BM71" s="22" t="s">
        <v>26</v>
      </c>
      <c r="BN71" s="22" t="s">
        <v>26</v>
      </c>
      <c r="BO71" s="22" t="s">
        <v>181</v>
      </c>
      <c r="BP71" s="22" t="s">
        <v>26</v>
      </c>
      <c r="BQ71" s="22" t="s">
        <v>10</v>
      </c>
      <c r="BR71" s="22" t="s">
        <v>146</v>
      </c>
      <c r="BS71" s="22" t="s">
        <v>26</v>
      </c>
      <c r="BT71" s="22" t="s">
        <v>9</v>
      </c>
      <c r="BU71" s="22" t="s">
        <v>46</v>
      </c>
      <c r="BV71" s="22" t="s">
        <v>9</v>
      </c>
      <c r="BW71" s="22" t="s">
        <v>507</v>
      </c>
      <c r="BX71" s="22" t="s">
        <v>388</v>
      </c>
      <c r="BY71" s="22" t="s">
        <v>158</v>
      </c>
      <c r="BZ71" s="22" t="s">
        <v>20</v>
      </c>
      <c r="CA71" s="22" t="s">
        <v>367</v>
      </c>
      <c r="CB71" s="22" t="s">
        <v>67</v>
      </c>
      <c r="CC71" s="22" t="s">
        <v>26</v>
      </c>
      <c r="CD71" s="22" t="s">
        <v>26</v>
      </c>
      <c r="CE71" s="22" t="s">
        <v>26</v>
      </c>
      <c r="CF71" s="22" t="s">
        <v>26</v>
      </c>
      <c r="CG71" s="22" t="s">
        <v>26</v>
      </c>
      <c r="CH71" s="22" t="s">
        <v>26</v>
      </c>
      <c r="CI71" s="22">
        <v>65</v>
      </c>
      <c r="CJ71" s="22">
        <v>175</v>
      </c>
      <c r="CK71" s="22" t="s">
        <v>756</v>
      </c>
    </row>
    <row r="72" spans="1:89" x14ac:dyDescent="0.25">
      <c r="A72" s="22" t="s">
        <v>272</v>
      </c>
      <c r="B72" s="22">
        <v>73</v>
      </c>
      <c r="C72" s="22" t="s">
        <v>757</v>
      </c>
      <c r="D72" s="22" t="s">
        <v>427</v>
      </c>
      <c r="E72" s="22" t="s">
        <v>3</v>
      </c>
      <c r="F72" s="22" t="s">
        <v>28</v>
      </c>
      <c r="G72" s="22" t="s">
        <v>34</v>
      </c>
      <c r="H72" s="22" t="s">
        <v>16</v>
      </c>
      <c r="I72" s="22" t="s">
        <v>19</v>
      </c>
      <c r="J72" s="22" t="s">
        <v>71</v>
      </c>
      <c r="K72" s="22" t="s">
        <v>46</v>
      </c>
      <c r="L72" s="22" t="s">
        <v>33</v>
      </c>
      <c r="M72" s="22" t="s">
        <v>19</v>
      </c>
      <c r="N72" s="22" t="s">
        <v>19</v>
      </c>
      <c r="O72" s="22" t="s">
        <v>68</v>
      </c>
      <c r="P72" s="22" t="s">
        <v>32</v>
      </c>
      <c r="Q72" s="22" t="s">
        <v>40</v>
      </c>
      <c r="R72" s="22" t="s">
        <v>70</v>
      </c>
      <c r="S72" s="22" t="s">
        <v>142</v>
      </c>
      <c r="T72" s="22" t="s">
        <v>758</v>
      </c>
      <c r="U72" s="22" t="s">
        <v>166</v>
      </c>
      <c r="V72" s="22" t="s">
        <v>175</v>
      </c>
      <c r="W72" s="22" t="s">
        <v>339</v>
      </c>
      <c r="X72" s="22" t="s">
        <v>466</v>
      </c>
      <c r="Y72" s="22" t="s">
        <v>311</v>
      </c>
      <c r="Z72" s="22" t="s">
        <v>52</v>
      </c>
      <c r="AA72" s="22" t="s">
        <v>695</v>
      </c>
      <c r="AB72" s="22" t="s">
        <v>375</v>
      </c>
      <c r="AC72" s="22" t="s">
        <v>656</v>
      </c>
      <c r="AD72" s="22" t="s">
        <v>759</v>
      </c>
      <c r="AE72" s="22" t="s">
        <v>300</v>
      </c>
      <c r="AF72" s="22" t="s">
        <v>760</v>
      </c>
      <c r="AG72" s="24">
        <v>40723</v>
      </c>
      <c r="AH72" s="24">
        <v>90.294900221729506</v>
      </c>
      <c r="AI72" s="24">
        <v>93.830236292727704</v>
      </c>
      <c r="AJ72" s="25">
        <v>0.962321995438988</v>
      </c>
      <c r="AK72" s="24">
        <v>41266</v>
      </c>
      <c r="AL72" s="24">
        <v>91.498891352549904</v>
      </c>
      <c r="AM72" s="24">
        <v>94.5144299151181</v>
      </c>
      <c r="AN72" s="25">
        <v>0.96809441092459203</v>
      </c>
      <c r="AO72" s="26">
        <v>235</v>
      </c>
      <c r="AP72" s="26">
        <v>200</v>
      </c>
      <c r="AQ72" s="22" t="s">
        <v>103</v>
      </c>
      <c r="AR72" s="22" t="s">
        <v>103</v>
      </c>
      <c r="AS72" s="26">
        <v>10</v>
      </c>
      <c r="AT72" s="22" t="s">
        <v>103</v>
      </c>
      <c r="AU72" s="22" t="s">
        <v>103</v>
      </c>
      <c r="AV72" s="22" t="s">
        <v>103</v>
      </c>
      <c r="AW72" s="22" t="s">
        <v>103</v>
      </c>
      <c r="AX72" s="22" t="s">
        <v>103</v>
      </c>
      <c r="AY72" s="22" t="s">
        <v>103</v>
      </c>
      <c r="AZ72" s="26">
        <v>421</v>
      </c>
      <c r="BA72" s="26">
        <v>503</v>
      </c>
      <c r="BB72" s="26">
        <v>924</v>
      </c>
      <c r="BC72" s="22" t="s">
        <v>574</v>
      </c>
      <c r="BD72" s="22" t="s">
        <v>761</v>
      </c>
      <c r="BE72" s="22" t="s">
        <v>593</v>
      </c>
      <c r="BF72" s="22" t="s">
        <v>696</v>
      </c>
      <c r="BG72" s="22" t="s">
        <v>525</v>
      </c>
      <c r="BH72" s="22" t="s">
        <v>515</v>
      </c>
      <c r="BI72" s="22" t="s">
        <v>26</v>
      </c>
      <c r="BJ72" s="22" t="s">
        <v>46</v>
      </c>
      <c r="BK72" s="22" t="s">
        <v>34</v>
      </c>
      <c r="BL72" s="22" t="s">
        <v>9</v>
      </c>
      <c r="BM72" s="22" t="s">
        <v>26</v>
      </c>
      <c r="BN72" s="22" t="s">
        <v>26</v>
      </c>
      <c r="BO72" s="22" t="s">
        <v>142</v>
      </c>
      <c r="BP72" s="22" t="s">
        <v>26</v>
      </c>
      <c r="BQ72" s="22" t="s">
        <v>28</v>
      </c>
      <c r="BR72" s="22" t="s">
        <v>67</v>
      </c>
      <c r="BS72" s="22" t="s">
        <v>9</v>
      </c>
      <c r="BT72" s="22" t="s">
        <v>9</v>
      </c>
      <c r="BU72" s="22" t="s">
        <v>137</v>
      </c>
      <c r="BV72" s="22" t="s">
        <v>25</v>
      </c>
      <c r="BW72" s="22" t="s">
        <v>531</v>
      </c>
      <c r="BX72" s="22" t="s">
        <v>762</v>
      </c>
      <c r="BY72" s="22" t="s">
        <v>67</v>
      </c>
      <c r="BZ72" s="22" t="s">
        <v>70</v>
      </c>
      <c r="CA72" s="22" t="s">
        <v>295</v>
      </c>
      <c r="CB72" s="22" t="s">
        <v>296</v>
      </c>
      <c r="CC72" s="22" t="s">
        <v>26</v>
      </c>
      <c r="CD72" s="22" t="s">
        <v>26</v>
      </c>
      <c r="CE72" s="22" t="s">
        <v>9</v>
      </c>
      <c r="CF72" s="22" t="s">
        <v>26</v>
      </c>
      <c r="CG72" s="22" t="s">
        <v>26</v>
      </c>
      <c r="CH72" s="22" t="s">
        <v>26</v>
      </c>
      <c r="CI72" s="22">
        <v>48</v>
      </c>
      <c r="CJ72" s="22">
        <v>171</v>
      </c>
      <c r="CK72" s="22" t="s">
        <v>756</v>
      </c>
    </row>
    <row r="73" spans="1:89" x14ac:dyDescent="0.25">
      <c r="A73" s="22" t="s">
        <v>272</v>
      </c>
      <c r="B73" s="22">
        <v>74</v>
      </c>
      <c r="C73" s="22" t="s">
        <v>763</v>
      </c>
      <c r="D73" s="22" t="s">
        <v>361</v>
      </c>
      <c r="E73" s="22" t="s">
        <v>172</v>
      </c>
      <c r="F73" s="22" t="s">
        <v>34</v>
      </c>
      <c r="G73" s="22" t="s">
        <v>14</v>
      </c>
      <c r="H73" s="22" t="s">
        <v>28</v>
      </c>
      <c r="I73" s="22" t="s">
        <v>16</v>
      </c>
      <c r="J73" s="22" t="s">
        <v>68</v>
      </c>
      <c r="K73" s="22" t="s">
        <v>26</v>
      </c>
      <c r="L73" s="22" t="s">
        <v>17</v>
      </c>
      <c r="M73" s="22" t="s">
        <v>41</v>
      </c>
      <c r="N73" s="22" t="s">
        <v>38</v>
      </c>
      <c r="O73" s="22" t="s">
        <v>36</v>
      </c>
      <c r="P73" s="22" t="s">
        <v>38</v>
      </c>
      <c r="Q73" s="22" t="s">
        <v>139</v>
      </c>
      <c r="R73" s="22" t="s">
        <v>36</v>
      </c>
      <c r="S73" s="22" t="s">
        <v>142</v>
      </c>
      <c r="T73" s="22" t="s">
        <v>709</v>
      </c>
      <c r="U73" s="22" t="s">
        <v>401</v>
      </c>
      <c r="V73" s="22" t="s">
        <v>630</v>
      </c>
      <c r="W73" s="22" t="s">
        <v>6</v>
      </c>
      <c r="X73" s="22" t="s">
        <v>382</v>
      </c>
      <c r="Y73" s="22" t="s">
        <v>306</v>
      </c>
      <c r="Z73" s="22" t="s">
        <v>41</v>
      </c>
      <c r="AA73" s="22" t="s">
        <v>367</v>
      </c>
      <c r="AB73" s="22" t="s">
        <v>764</v>
      </c>
      <c r="AC73" s="22" t="s">
        <v>345</v>
      </c>
      <c r="AD73" s="22" t="s">
        <v>728</v>
      </c>
      <c r="AE73" s="22" t="s">
        <v>299</v>
      </c>
      <c r="AF73" s="22" t="s">
        <v>762</v>
      </c>
      <c r="AG73" s="24">
        <v>42307</v>
      </c>
      <c r="AH73" s="24">
        <v>90.206823027718599</v>
      </c>
      <c r="AI73" s="24">
        <v>93.830236292727704</v>
      </c>
      <c r="AJ73" s="25">
        <v>0.96138330874809996</v>
      </c>
      <c r="AK73" s="24">
        <v>39256</v>
      </c>
      <c r="AL73" s="24">
        <v>83.701492537313399</v>
      </c>
      <c r="AM73" s="24">
        <v>94.5144299151181</v>
      </c>
      <c r="AN73" s="25">
        <v>0.88559485162725304</v>
      </c>
      <c r="AO73" s="26">
        <v>256</v>
      </c>
      <c r="AP73" s="26">
        <v>171</v>
      </c>
      <c r="AQ73" s="26">
        <v>8</v>
      </c>
      <c r="AR73" s="26">
        <v>9</v>
      </c>
      <c r="AS73" s="26">
        <v>46</v>
      </c>
      <c r="AT73" s="22" t="s">
        <v>103</v>
      </c>
      <c r="AU73" s="22" t="s">
        <v>103</v>
      </c>
      <c r="AV73" s="22" t="s">
        <v>103</v>
      </c>
      <c r="AW73" s="22" t="s">
        <v>103</v>
      </c>
      <c r="AX73" s="26">
        <v>7</v>
      </c>
      <c r="AY73" s="26">
        <v>16</v>
      </c>
      <c r="AZ73" s="26">
        <v>1091</v>
      </c>
      <c r="BA73" s="26">
        <v>1026</v>
      </c>
      <c r="BB73" s="26">
        <v>2117</v>
      </c>
      <c r="BC73" s="22" t="s">
        <v>765</v>
      </c>
      <c r="BD73" s="22" t="s">
        <v>766</v>
      </c>
      <c r="BE73" s="22" t="s">
        <v>767</v>
      </c>
      <c r="BF73" s="22" t="s">
        <v>768</v>
      </c>
      <c r="BG73" s="22" t="s">
        <v>274</v>
      </c>
      <c r="BH73" s="22" t="s">
        <v>371</v>
      </c>
      <c r="BI73" s="22" t="s">
        <v>45</v>
      </c>
      <c r="BJ73" s="22" t="s">
        <v>137</v>
      </c>
      <c r="BK73" s="22" t="s">
        <v>166</v>
      </c>
      <c r="BL73" s="22" t="s">
        <v>32</v>
      </c>
      <c r="BM73" s="22" t="s">
        <v>26</v>
      </c>
      <c r="BN73" s="22" t="s">
        <v>181</v>
      </c>
      <c r="BO73" s="22" t="s">
        <v>68</v>
      </c>
      <c r="BP73" s="22" t="s">
        <v>8</v>
      </c>
      <c r="BQ73" s="22" t="s">
        <v>384</v>
      </c>
      <c r="BR73" s="22" t="s">
        <v>559</v>
      </c>
      <c r="BS73" s="22" t="s">
        <v>38</v>
      </c>
      <c r="BT73" s="22" t="s">
        <v>67</v>
      </c>
      <c r="BU73" s="22" t="s">
        <v>339</v>
      </c>
      <c r="BV73" s="22" t="s">
        <v>276</v>
      </c>
      <c r="BW73" s="22" t="s">
        <v>366</v>
      </c>
      <c r="BX73" s="22" t="s">
        <v>753</v>
      </c>
      <c r="BY73" s="22" t="s">
        <v>769</v>
      </c>
      <c r="BZ73" s="22" t="s">
        <v>5</v>
      </c>
      <c r="CA73" s="22" t="s">
        <v>601</v>
      </c>
      <c r="CB73" s="22" t="s">
        <v>397</v>
      </c>
      <c r="CC73" s="22" t="s">
        <v>178</v>
      </c>
      <c r="CD73" s="22" t="s">
        <v>26</v>
      </c>
      <c r="CE73" s="22" t="s">
        <v>61</v>
      </c>
      <c r="CF73" s="22" t="s">
        <v>384</v>
      </c>
      <c r="CG73" s="22" t="s">
        <v>152</v>
      </c>
      <c r="CH73" s="22" t="s">
        <v>65</v>
      </c>
      <c r="CI73" s="22">
        <v>88</v>
      </c>
      <c r="CJ73" s="22">
        <v>251</v>
      </c>
      <c r="CK73" s="22" t="s">
        <v>756</v>
      </c>
    </row>
    <row r="74" spans="1:89" x14ac:dyDescent="0.25">
      <c r="A74" s="22" t="s">
        <v>272</v>
      </c>
      <c r="B74" s="22">
        <v>75</v>
      </c>
      <c r="C74" s="22" t="s">
        <v>770</v>
      </c>
      <c r="D74" s="22" t="s">
        <v>450</v>
      </c>
      <c r="E74" s="22" t="s">
        <v>771</v>
      </c>
      <c r="F74" s="22" t="s">
        <v>156</v>
      </c>
      <c r="G74" s="22" t="s">
        <v>38</v>
      </c>
      <c r="H74" s="22" t="s">
        <v>36</v>
      </c>
      <c r="I74" s="22" t="s">
        <v>36</v>
      </c>
      <c r="J74" s="22" t="s">
        <v>365</v>
      </c>
      <c r="K74" s="22" t="s">
        <v>46</v>
      </c>
      <c r="L74" s="22" t="s">
        <v>71</v>
      </c>
      <c r="M74" s="22" t="s">
        <v>71</v>
      </c>
      <c r="N74" s="22" t="s">
        <v>71</v>
      </c>
      <c r="O74" s="22" t="s">
        <v>342</v>
      </c>
      <c r="P74" s="22" t="s">
        <v>312</v>
      </c>
      <c r="Q74" s="22" t="s">
        <v>311</v>
      </c>
      <c r="R74" s="22" t="s">
        <v>277</v>
      </c>
      <c r="S74" s="22" t="s">
        <v>34</v>
      </c>
      <c r="T74" s="22" t="s">
        <v>772</v>
      </c>
      <c r="U74" s="22" t="s">
        <v>420</v>
      </c>
      <c r="V74" s="22" t="s">
        <v>542</v>
      </c>
      <c r="W74" s="22" t="s">
        <v>444</v>
      </c>
      <c r="X74" s="22" t="s">
        <v>345</v>
      </c>
      <c r="Y74" s="22" t="s">
        <v>594</v>
      </c>
      <c r="Z74" s="22" t="s">
        <v>305</v>
      </c>
      <c r="AA74" s="22" t="s">
        <v>173</v>
      </c>
      <c r="AB74" s="22" t="s">
        <v>772</v>
      </c>
      <c r="AC74" s="22" t="s">
        <v>388</v>
      </c>
      <c r="AD74" s="22" t="s">
        <v>773</v>
      </c>
      <c r="AE74" s="22" t="s">
        <v>478</v>
      </c>
      <c r="AF74" s="22" t="s">
        <v>774</v>
      </c>
      <c r="AG74" s="24">
        <v>80435</v>
      </c>
      <c r="AH74" s="24">
        <v>95.755952380952394</v>
      </c>
      <c r="AI74" s="24">
        <v>93.830236292727704</v>
      </c>
      <c r="AJ74" s="25">
        <v>1.02052340657245</v>
      </c>
      <c r="AK74" s="24">
        <v>78937</v>
      </c>
      <c r="AL74" s="24">
        <v>93.972619047619006</v>
      </c>
      <c r="AM74" s="24">
        <v>94.5144299151181</v>
      </c>
      <c r="AN74" s="25">
        <v>0.99426742701632198</v>
      </c>
      <c r="AO74" s="26">
        <v>436</v>
      </c>
      <c r="AP74" s="26">
        <v>391</v>
      </c>
      <c r="AQ74" s="22" t="s">
        <v>103</v>
      </c>
      <c r="AR74" s="22" t="s">
        <v>103</v>
      </c>
      <c r="AS74" s="26">
        <v>54</v>
      </c>
      <c r="AT74" s="22" t="s">
        <v>103</v>
      </c>
      <c r="AU74" s="22" t="s">
        <v>103</v>
      </c>
      <c r="AV74" s="22" t="s">
        <v>103</v>
      </c>
      <c r="AW74" s="22" t="s">
        <v>103</v>
      </c>
      <c r="AX74" s="22" t="s">
        <v>103</v>
      </c>
      <c r="AY74" s="26">
        <v>5</v>
      </c>
      <c r="AZ74" s="26">
        <v>884</v>
      </c>
      <c r="BA74" s="26">
        <v>1008</v>
      </c>
      <c r="BB74" s="26">
        <v>1892</v>
      </c>
      <c r="BC74" s="22" t="s">
        <v>775</v>
      </c>
      <c r="BD74" s="22" t="s">
        <v>776</v>
      </c>
      <c r="BE74" s="22" t="s">
        <v>777</v>
      </c>
      <c r="BF74" s="22" t="s">
        <v>778</v>
      </c>
      <c r="BG74" s="22" t="s">
        <v>374</v>
      </c>
      <c r="BH74" s="22" t="s">
        <v>574</v>
      </c>
      <c r="BI74" s="22" t="s">
        <v>28</v>
      </c>
      <c r="BJ74" s="22" t="s">
        <v>17</v>
      </c>
      <c r="BK74" s="22" t="s">
        <v>384</v>
      </c>
      <c r="BL74" s="22" t="s">
        <v>23</v>
      </c>
      <c r="BM74" s="22" t="s">
        <v>26</v>
      </c>
      <c r="BN74" s="22" t="s">
        <v>28</v>
      </c>
      <c r="BO74" s="22" t="s">
        <v>311</v>
      </c>
      <c r="BP74" s="22" t="s">
        <v>10</v>
      </c>
      <c r="BQ74" s="22" t="s">
        <v>22</v>
      </c>
      <c r="BR74" s="22" t="s">
        <v>455</v>
      </c>
      <c r="BS74" s="22" t="s">
        <v>46</v>
      </c>
      <c r="BT74" s="22" t="s">
        <v>178</v>
      </c>
      <c r="BU74" s="22" t="s">
        <v>19</v>
      </c>
      <c r="BV74" s="22" t="s">
        <v>17</v>
      </c>
      <c r="BW74" s="22" t="s">
        <v>638</v>
      </c>
      <c r="BX74" s="22" t="s">
        <v>779</v>
      </c>
      <c r="BY74" s="22" t="s">
        <v>339</v>
      </c>
      <c r="BZ74" s="22" t="s">
        <v>56</v>
      </c>
      <c r="CA74" s="22" t="s">
        <v>362</v>
      </c>
      <c r="CB74" s="22" t="s">
        <v>427</v>
      </c>
      <c r="CC74" s="22" t="s">
        <v>26</v>
      </c>
      <c r="CD74" s="22" t="s">
        <v>26</v>
      </c>
      <c r="CE74" s="22" t="s">
        <v>46</v>
      </c>
      <c r="CF74" s="22" t="s">
        <v>9</v>
      </c>
      <c r="CG74" s="22" t="s">
        <v>137</v>
      </c>
      <c r="CH74" s="22" t="s">
        <v>137</v>
      </c>
      <c r="CI74" s="22">
        <v>32</v>
      </c>
      <c r="CJ74" s="22">
        <v>130</v>
      </c>
      <c r="CK74" s="22" t="s">
        <v>756</v>
      </c>
    </row>
    <row r="75" spans="1:89" x14ac:dyDescent="0.25">
      <c r="A75" s="22" t="s">
        <v>272</v>
      </c>
      <c r="B75" s="22">
        <v>76</v>
      </c>
      <c r="C75" s="22" t="s">
        <v>780</v>
      </c>
      <c r="D75" s="22" t="s">
        <v>449</v>
      </c>
      <c r="E75" s="22" t="s">
        <v>396</v>
      </c>
      <c r="F75" s="22" t="s">
        <v>22</v>
      </c>
      <c r="G75" s="22" t="s">
        <v>70</v>
      </c>
      <c r="H75" s="22" t="s">
        <v>70</v>
      </c>
      <c r="I75" s="22" t="s">
        <v>295</v>
      </c>
      <c r="J75" s="22" t="s">
        <v>41</v>
      </c>
      <c r="K75" s="22" t="s">
        <v>26</v>
      </c>
      <c r="L75" s="22" t="s">
        <v>296</v>
      </c>
      <c r="M75" s="22" t="s">
        <v>41</v>
      </c>
      <c r="N75" s="22" t="s">
        <v>36</v>
      </c>
      <c r="O75" s="22" t="s">
        <v>62</v>
      </c>
      <c r="P75" s="22" t="s">
        <v>30</v>
      </c>
      <c r="Q75" s="22" t="s">
        <v>140</v>
      </c>
      <c r="R75" s="22" t="s">
        <v>385</v>
      </c>
      <c r="S75" s="22" t="s">
        <v>14</v>
      </c>
      <c r="T75" s="22" t="s">
        <v>781</v>
      </c>
      <c r="U75" s="22" t="s">
        <v>306</v>
      </c>
      <c r="V75" s="22" t="s">
        <v>520</v>
      </c>
      <c r="W75" s="22" t="s">
        <v>134</v>
      </c>
      <c r="X75" s="22" t="s">
        <v>278</v>
      </c>
      <c r="Y75" s="22" t="s">
        <v>394</v>
      </c>
      <c r="Z75" s="22" t="s">
        <v>71</v>
      </c>
      <c r="AA75" s="22" t="s">
        <v>67</v>
      </c>
      <c r="AB75" s="22" t="s">
        <v>782</v>
      </c>
      <c r="AC75" s="22" t="s">
        <v>371</v>
      </c>
      <c r="AD75" s="22" t="s">
        <v>667</v>
      </c>
      <c r="AE75" s="22" t="s">
        <v>558</v>
      </c>
      <c r="AF75" s="22" t="s">
        <v>709</v>
      </c>
      <c r="AG75" s="24">
        <v>56358</v>
      </c>
      <c r="AH75" s="24">
        <v>98.184668989547006</v>
      </c>
      <c r="AI75" s="24">
        <v>93.830236292727704</v>
      </c>
      <c r="AJ75" s="25">
        <v>1.04640756400991</v>
      </c>
      <c r="AK75" s="24">
        <v>53198</v>
      </c>
      <c r="AL75" s="24">
        <v>92.679442508710807</v>
      </c>
      <c r="AM75" s="24">
        <v>94.5144299151181</v>
      </c>
      <c r="AN75" s="25">
        <v>0.980585108453224</v>
      </c>
      <c r="AO75" s="26">
        <v>377</v>
      </c>
      <c r="AP75" s="26">
        <v>182</v>
      </c>
      <c r="AQ75" s="26">
        <v>6</v>
      </c>
      <c r="AR75" s="26">
        <v>13</v>
      </c>
      <c r="AS75" s="26">
        <v>32</v>
      </c>
      <c r="AT75" s="22" t="s">
        <v>103</v>
      </c>
      <c r="AU75" s="22" t="s">
        <v>103</v>
      </c>
      <c r="AV75" s="22" t="s">
        <v>103</v>
      </c>
      <c r="AW75" s="22" t="s">
        <v>103</v>
      </c>
      <c r="AX75" s="22" t="s">
        <v>103</v>
      </c>
      <c r="AY75" s="26">
        <v>13</v>
      </c>
      <c r="AZ75" s="26">
        <v>1247</v>
      </c>
      <c r="BA75" s="26">
        <v>1252</v>
      </c>
      <c r="BB75" s="26">
        <v>2499</v>
      </c>
      <c r="BC75" s="22" t="s">
        <v>783</v>
      </c>
      <c r="BD75" s="22" t="s">
        <v>784</v>
      </c>
      <c r="BE75" s="22" t="s">
        <v>785</v>
      </c>
      <c r="BF75" s="22" t="s">
        <v>786</v>
      </c>
      <c r="BG75" s="22" t="s">
        <v>760</v>
      </c>
      <c r="BH75" s="22" t="s">
        <v>396</v>
      </c>
      <c r="BI75" s="22" t="s">
        <v>9</v>
      </c>
      <c r="BJ75" s="22" t="s">
        <v>8</v>
      </c>
      <c r="BK75" s="22" t="s">
        <v>67</v>
      </c>
      <c r="BL75" s="22" t="s">
        <v>156</v>
      </c>
      <c r="BM75" s="22" t="s">
        <v>9</v>
      </c>
      <c r="BN75" s="22" t="s">
        <v>14</v>
      </c>
      <c r="BO75" s="22" t="s">
        <v>158</v>
      </c>
      <c r="BP75" s="22" t="s">
        <v>26</v>
      </c>
      <c r="BQ75" s="22" t="s">
        <v>385</v>
      </c>
      <c r="BR75" s="22" t="s">
        <v>426</v>
      </c>
      <c r="BS75" s="22" t="s">
        <v>67</v>
      </c>
      <c r="BT75" s="22" t="s">
        <v>367</v>
      </c>
      <c r="BU75" s="22" t="s">
        <v>61</v>
      </c>
      <c r="BV75" s="22" t="s">
        <v>695</v>
      </c>
      <c r="BW75" s="22" t="s">
        <v>570</v>
      </c>
      <c r="BX75" s="22" t="s">
        <v>333</v>
      </c>
      <c r="BY75" s="22" t="s">
        <v>489</v>
      </c>
      <c r="BZ75" s="22" t="s">
        <v>283</v>
      </c>
      <c r="CA75" s="22" t="s">
        <v>604</v>
      </c>
      <c r="CB75" s="22" t="s">
        <v>648</v>
      </c>
      <c r="CC75" s="22" t="s">
        <v>181</v>
      </c>
      <c r="CD75" s="22" t="s">
        <v>34</v>
      </c>
      <c r="CE75" s="22" t="s">
        <v>147</v>
      </c>
      <c r="CF75" s="22" t="s">
        <v>278</v>
      </c>
      <c r="CG75" s="22" t="s">
        <v>38</v>
      </c>
      <c r="CH75" s="22" t="s">
        <v>36</v>
      </c>
      <c r="CI75" s="22">
        <v>203</v>
      </c>
      <c r="CJ75" s="22">
        <v>633</v>
      </c>
      <c r="CK75" s="22" t="s">
        <v>711</v>
      </c>
    </row>
    <row r="76" spans="1:89" x14ac:dyDescent="0.25">
      <c r="A76" s="22" t="s">
        <v>272</v>
      </c>
      <c r="B76" s="22">
        <v>77</v>
      </c>
      <c r="C76" s="22" t="s">
        <v>787</v>
      </c>
      <c r="D76" s="22" t="s">
        <v>17</v>
      </c>
      <c r="E76" s="22" t="s">
        <v>16</v>
      </c>
      <c r="F76" s="22" t="s">
        <v>26</v>
      </c>
      <c r="G76" s="22" t="s">
        <v>26</v>
      </c>
      <c r="H76" s="22" t="s">
        <v>26</v>
      </c>
      <c r="I76" s="22" t="s">
        <v>9</v>
      </c>
      <c r="J76" s="22" t="s">
        <v>26</v>
      </c>
      <c r="K76" s="22" t="s">
        <v>26</v>
      </c>
      <c r="L76" s="22" t="s">
        <v>26</v>
      </c>
      <c r="M76" s="22" t="s">
        <v>26</v>
      </c>
      <c r="N76" s="22" t="s">
        <v>25</v>
      </c>
      <c r="O76" s="22" t="s">
        <v>46</v>
      </c>
      <c r="P76" s="22" t="s">
        <v>26</v>
      </c>
      <c r="Q76" s="22" t="s">
        <v>25</v>
      </c>
      <c r="R76" s="22" t="s">
        <v>9</v>
      </c>
      <c r="S76" s="22" t="s">
        <v>26</v>
      </c>
      <c r="T76" s="22" t="s">
        <v>555</v>
      </c>
      <c r="U76" s="22" t="s">
        <v>137</v>
      </c>
      <c r="V76" s="22" t="s">
        <v>319</v>
      </c>
      <c r="W76" s="22" t="s">
        <v>142</v>
      </c>
      <c r="X76" s="22" t="s">
        <v>10</v>
      </c>
      <c r="Y76" s="22" t="s">
        <v>178</v>
      </c>
      <c r="Z76" s="22" t="s">
        <v>26</v>
      </c>
      <c r="AA76" s="22" t="s">
        <v>25</v>
      </c>
      <c r="AB76" s="22" t="s">
        <v>61</v>
      </c>
      <c r="AC76" s="22" t="s">
        <v>142</v>
      </c>
      <c r="AD76" s="22" t="s">
        <v>63</v>
      </c>
      <c r="AE76" s="22" t="s">
        <v>32</v>
      </c>
      <c r="AF76" s="22" t="s">
        <v>384</v>
      </c>
      <c r="AG76" s="24">
        <v>7408</v>
      </c>
      <c r="AH76" s="24">
        <v>108.941176470588</v>
      </c>
      <c r="AI76" s="24">
        <v>93.830236292727704</v>
      </c>
      <c r="AJ76" s="25">
        <v>1.16104553046971</v>
      </c>
      <c r="AK76" s="24">
        <v>8035</v>
      </c>
      <c r="AL76" s="24">
        <v>118.16176470588201</v>
      </c>
      <c r="AM76" s="24">
        <v>94.5144299151181</v>
      </c>
      <c r="AN76" s="25">
        <v>1.25019814235775</v>
      </c>
      <c r="AO76" s="26">
        <v>45</v>
      </c>
      <c r="AP76" s="26">
        <v>23</v>
      </c>
      <c r="AQ76" s="22" t="s">
        <v>103</v>
      </c>
      <c r="AR76" s="22" t="s">
        <v>103</v>
      </c>
      <c r="AS76" s="22" t="s">
        <v>103</v>
      </c>
      <c r="AT76" s="22" t="s">
        <v>103</v>
      </c>
      <c r="AU76" s="22" t="s">
        <v>103</v>
      </c>
      <c r="AV76" s="22" t="s">
        <v>103</v>
      </c>
      <c r="AW76" s="22" t="s">
        <v>103</v>
      </c>
      <c r="AX76" s="22" t="s">
        <v>103</v>
      </c>
      <c r="AY76" s="22" t="s">
        <v>103</v>
      </c>
      <c r="AZ76" s="26">
        <v>106</v>
      </c>
      <c r="BA76" s="26">
        <v>119</v>
      </c>
      <c r="BB76" s="26">
        <v>225</v>
      </c>
      <c r="BC76" s="22" t="s">
        <v>58</v>
      </c>
      <c r="BD76" s="22" t="s">
        <v>334</v>
      </c>
      <c r="BE76" s="22" t="s">
        <v>59</v>
      </c>
      <c r="BF76" s="22" t="s">
        <v>464</v>
      </c>
      <c r="BG76" s="22" t="s">
        <v>68</v>
      </c>
      <c r="BH76" s="22" t="s">
        <v>33</v>
      </c>
      <c r="BI76" s="22" t="s">
        <v>26</v>
      </c>
      <c r="BJ76" s="22" t="s">
        <v>26</v>
      </c>
      <c r="BK76" s="22" t="s">
        <v>26</v>
      </c>
      <c r="BL76" s="22" t="s">
        <v>26</v>
      </c>
      <c r="BM76" s="22" t="s">
        <v>26</v>
      </c>
      <c r="BN76" s="22" t="s">
        <v>26</v>
      </c>
      <c r="BO76" s="22" t="s">
        <v>26</v>
      </c>
      <c r="BP76" s="22" t="s">
        <v>26</v>
      </c>
      <c r="BQ76" s="22" t="s">
        <v>9</v>
      </c>
      <c r="BR76" s="22" t="s">
        <v>10</v>
      </c>
      <c r="BS76" s="22" t="s">
        <v>26</v>
      </c>
      <c r="BT76" s="22" t="s">
        <v>26</v>
      </c>
      <c r="BU76" s="22" t="s">
        <v>26</v>
      </c>
      <c r="BV76" s="22" t="s">
        <v>26</v>
      </c>
      <c r="BW76" s="22" t="s">
        <v>358</v>
      </c>
      <c r="BX76" s="22" t="s">
        <v>306</v>
      </c>
      <c r="BY76" s="22" t="s">
        <v>45</v>
      </c>
      <c r="BZ76" s="22" t="s">
        <v>181</v>
      </c>
      <c r="CA76" s="22" t="s">
        <v>16</v>
      </c>
      <c r="CB76" s="22" t="s">
        <v>13</v>
      </c>
      <c r="CC76" s="22" t="s">
        <v>26</v>
      </c>
      <c r="CD76" s="22" t="s">
        <v>26</v>
      </c>
      <c r="CE76" s="22" t="s">
        <v>26</v>
      </c>
      <c r="CF76" s="22" t="s">
        <v>26</v>
      </c>
      <c r="CG76" s="22" t="s">
        <v>26</v>
      </c>
      <c r="CH76" s="22" t="s">
        <v>26</v>
      </c>
      <c r="CI76" s="22">
        <v>22</v>
      </c>
      <c r="CJ76" s="22">
        <v>22</v>
      </c>
      <c r="CK76" s="22" t="s">
        <v>414</v>
      </c>
    </row>
    <row r="77" spans="1:89" x14ac:dyDescent="0.25">
      <c r="A77" s="22" t="s">
        <v>272</v>
      </c>
      <c r="B77" s="22">
        <v>78</v>
      </c>
      <c r="C77" s="22" t="s">
        <v>788</v>
      </c>
      <c r="D77" s="22" t="s">
        <v>175</v>
      </c>
      <c r="E77" s="22" t="s">
        <v>589</v>
      </c>
      <c r="F77" s="22" t="s">
        <v>45</v>
      </c>
      <c r="G77" s="22" t="s">
        <v>28</v>
      </c>
      <c r="H77" s="22" t="s">
        <v>34</v>
      </c>
      <c r="I77" s="22" t="s">
        <v>142</v>
      </c>
      <c r="J77" s="22" t="s">
        <v>42</v>
      </c>
      <c r="K77" s="22" t="s">
        <v>26</v>
      </c>
      <c r="L77" s="22" t="s">
        <v>142</v>
      </c>
      <c r="M77" s="22" t="s">
        <v>33</v>
      </c>
      <c r="N77" s="22" t="s">
        <v>16</v>
      </c>
      <c r="O77" s="22" t="s">
        <v>22</v>
      </c>
      <c r="P77" s="22" t="s">
        <v>33</v>
      </c>
      <c r="Q77" s="22" t="s">
        <v>32</v>
      </c>
      <c r="R77" s="22" t="s">
        <v>295</v>
      </c>
      <c r="S77" s="22" t="s">
        <v>137</v>
      </c>
      <c r="T77" s="22" t="s">
        <v>762</v>
      </c>
      <c r="U77" s="22" t="s">
        <v>296</v>
      </c>
      <c r="V77" s="22" t="s">
        <v>404</v>
      </c>
      <c r="W77" s="22" t="s">
        <v>277</v>
      </c>
      <c r="X77" s="22" t="s">
        <v>147</v>
      </c>
      <c r="Y77" s="22" t="s">
        <v>320</v>
      </c>
      <c r="Z77" s="22" t="s">
        <v>40</v>
      </c>
      <c r="AA77" s="22" t="s">
        <v>36</v>
      </c>
      <c r="AB77" s="22" t="s">
        <v>90</v>
      </c>
      <c r="AC77" s="22" t="s">
        <v>420</v>
      </c>
      <c r="AD77" s="22" t="s">
        <v>478</v>
      </c>
      <c r="AE77" s="22" t="s">
        <v>62</v>
      </c>
      <c r="AF77" s="22" t="s">
        <v>417</v>
      </c>
      <c r="AG77" s="24">
        <v>34252</v>
      </c>
      <c r="AH77" s="24">
        <v>94.358126721763099</v>
      </c>
      <c r="AI77" s="24">
        <v>93.830236292727704</v>
      </c>
      <c r="AJ77" s="25">
        <v>1.00562601619577</v>
      </c>
      <c r="AK77" s="24">
        <v>30637</v>
      </c>
      <c r="AL77" s="24">
        <v>84.399449035812694</v>
      </c>
      <c r="AM77" s="24">
        <v>94.5144299151181</v>
      </c>
      <c r="AN77" s="25">
        <v>0.89297950706162499</v>
      </c>
      <c r="AO77" s="26">
        <v>187</v>
      </c>
      <c r="AP77" s="26">
        <v>144</v>
      </c>
      <c r="AQ77" s="22" t="s">
        <v>103</v>
      </c>
      <c r="AR77" s="26">
        <v>6</v>
      </c>
      <c r="AS77" s="26">
        <v>29</v>
      </c>
      <c r="AT77" s="22" t="s">
        <v>103</v>
      </c>
      <c r="AU77" s="22" t="s">
        <v>103</v>
      </c>
      <c r="AV77" s="22" t="s">
        <v>103</v>
      </c>
      <c r="AW77" s="22" t="s">
        <v>103</v>
      </c>
      <c r="AX77" s="26">
        <v>5</v>
      </c>
      <c r="AY77" s="26">
        <v>19</v>
      </c>
      <c r="AZ77" s="26">
        <v>858</v>
      </c>
      <c r="BA77" s="26">
        <v>935</v>
      </c>
      <c r="BB77" s="26">
        <v>1793</v>
      </c>
      <c r="BC77" s="22" t="s">
        <v>789</v>
      </c>
      <c r="BD77" s="22" t="s">
        <v>790</v>
      </c>
      <c r="BE77" s="22" t="s">
        <v>791</v>
      </c>
      <c r="BF77" s="22" t="s">
        <v>792</v>
      </c>
      <c r="BG77" s="22" t="s">
        <v>540</v>
      </c>
      <c r="BH77" s="22" t="s">
        <v>520</v>
      </c>
      <c r="BI77" s="22" t="s">
        <v>26</v>
      </c>
      <c r="BJ77" s="22" t="s">
        <v>9</v>
      </c>
      <c r="BK77" s="22" t="s">
        <v>38</v>
      </c>
      <c r="BL77" s="22" t="s">
        <v>14</v>
      </c>
      <c r="BM77" s="22" t="s">
        <v>26</v>
      </c>
      <c r="BN77" s="22" t="s">
        <v>10</v>
      </c>
      <c r="BO77" s="22" t="s">
        <v>38</v>
      </c>
      <c r="BP77" s="22" t="s">
        <v>137</v>
      </c>
      <c r="BQ77" s="22" t="s">
        <v>68</v>
      </c>
      <c r="BR77" s="22" t="s">
        <v>656</v>
      </c>
      <c r="BS77" s="22" t="s">
        <v>30</v>
      </c>
      <c r="BT77" s="22" t="s">
        <v>40</v>
      </c>
      <c r="BU77" s="22" t="s">
        <v>367</v>
      </c>
      <c r="BV77" s="22" t="s">
        <v>342</v>
      </c>
      <c r="BW77" s="22" t="s">
        <v>601</v>
      </c>
      <c r="BX77" s="22" t="s">
        <v>793</v>
      </c>
      <c r="BY77" s="22" t="s">
        <v>283</v>
      </c>
      <c r="BZ77" s="22" t="s">
        <v>278</v>
      </c>
      <c r="CA77" s="22" t="s">
        <v>794</v>
      </c>
      <c r="CB77" s="22" t="s">
        <v>378</v>
      </c>
      <c r="CC77" s="22" t="s">
        <v>45</v>
      </c>
      <c r="CD77" s="22" t="s">
        <v>8</v>
      </c>
      <c r="CE77" s="22" t="s">
        <v>367</v>
      </c>
      <c r="CF77" s="22" t="s">
        <v>296</v>
      </c>
      <c r="CG77" s="22" t="s">
        <v>32</v>
      </c>
      <c r="CH77" s="22" t="s">
        <v>14</v>
      </c>
      <c r="CI77" s="22">
        <v>123</v>
      </c>
      <c r="CJ77" s="22">
        <v>398</v>
      </c>
      <c r="CK77" s="22" t="s">
        <v>756</v>
      </c>
    </row>
    <row r="78" spans="1:89" x14ac:dyDescent="0.25">
      <c r="A78" s="22" t="s">
        <v>272</v>
      </c>
      <c r="B78" s="22">
        <v>79</v>
      </c>
      <c r="C78" s="22" t="s">
        <v>795</v>
      </c>
      <c r="D78" s="22" t="s">
        <v>379</v>
      </c>
      <c r="E78" s="22" t="s">
        <v>311</v>
      </c>
      <c r="F78" s="22" t="s">
        <v>26</v>
      </c>
      <c r="G78" s="22" t="s">
        <v>137</v>
      </c>
      <c r="H78" s="22" t="s">
        <v>13</v>
      </c>
      <c r="I78" s="22" t="s">
        <v>137</v>
      </c>
      <c r="J78" s="22" t="s">
        <v>36</v>
      </c>
      <c r="K78" s="22" t="s">
        <v>26</v>
      </c>
      <c r="L78" s="22" t="s">
        <v>8</v>
      </c>
      <c r="M78" s="22" t="s">
        <v>13</v>
      </c>
      <c r="N78" s="22" t="s">
        <v>13</v>
      </c>
      <c r="O78" s="22" t="s">
        <v>14</v>
      </c>
      <c r="P78" s="22" t="s">
        <v>142</v>
      </c>
      <c r="Q78" s="22" t="s">
        <v>28</v>
      </c>
      <c r="R78" s="22" t="s">
        <v>32</v>
      </c>
      <c r="S78" s="22" t="s">
        <v>137</v>
      </c>
      <c r="T78" s="22" t="s">
        <v>612</v>
      </c>
      <c r="U78" s="22" t="s">
        <v>22</v>
      </c>
      <c r="V78" s="22" t="s">
        <v>276</v>
      </c>
      <c r="W78" s="22" t="s">
        <v>434</v>
      </c>
      <c r="X78" s="22" t="s">
        <v>151</v>
      </c>
      <c r="Y78" s="22" t="s">
        <v>151</v>
      </c>
      <c r="Z78" s="22" t="s">
        <v>156</v>
      </c>
      <c r="AA78" s="22" t="s">
        <v>23</v>
      </c>
      <c r="AB78" s="22" t="s">
        <v>531</v>
      </c>
      <c r="AC78" s="22" t="s">
        <v>555</v>
      </c>
      <c r="AD78" s="22" t="s">
        <v>635</v>
      </c>
      <c r="AE78" s="22" t="s">
        <v>455</v>
      </c>
      <c r="AF78" s="22" t="s">
        <v>669</v>
      </c>
      <c r="AG78" s="24">
        <v>27618</v>
      </c>
      <c r="AH78" s="24">
        <v>96.566433566433602</v>
      </c>
      <c r="AI78" s="24">
        <v>93.830236292727704</v>
      </c>
      <c r="AJ78" s="25">
        <v>1.0291611465750701</v>
      </c>
      <c r="AK78" s="24">
        <v>29150</v>
      </c>
      <c r="AL78" s="24">
        <v>101.92307692307701</v>
      </c>
      <c r="AM78" s="24">
        <v>94.5144299151181</v>
      </c>
      <c r="AN78" s="25">
        <v>1.0783864116263799</v>
      </c>
      <c r="AO78" s="26">
        <v>177</v>
      </c>
      <c r="AP78" s="26">
        <v>110</v>
      </c>
      <c r="AQ78" s="22" t="s">
        <v>103</v>
      </c>
      <c r="AR78" s="26">
        <v>5</v>
      </c>
      <c r="AS78" s="26">
        <v>23</v>
      </c>
      <c r="AT78" s="22" t="s">
        <v>103</v>
      </c>
      <c r="AU78" s="22" t="s">
        <v>103</v>
      </c>
      <c r="AV78" s="22" t="s">
        <v>103</v>
      </c>
      <c r="AW78" s="22" t="s">
        <v>103</v>
      </c>
      <c r="AX78" s="22" t="s">
        <v>103</v>
      </c>
      <c r="AY78" s="22" t="s">
        <v>103</v>
      </c>
      <c r="AZ78" s="26">
        <v>532</v>
      </c>
      <c r="BA78" s="26">
        <v>613</v>
      </c>
      <c r="BB78" s="26">
        <v>1145</v>
      </c>
      <c r="BC78" s="22" t="s">
        <v>796</v>
      </c>
      <c r="BD78" s="22" t="s">
        <v>797</v>
      </c>
      <c r="BE78" s="22" t="s">
        <v>356</v>
      </c>
      <c r="BF78" s="22" t="s">
        <v>798</v>
      </c>
      <c r="BG78" s="22" t="s">
        <v>436</v>
      </c>
      <c r="BH78" s="22" t="s">
        <v>282</v>
      </c>
      <c r="BI78" s="22" t="s">
        <v>26</v>
      </c>
      <c r="BJ78" s="22" t="s">
        <v>9</v>
      </c>
      <c r="BK78" s="22" t="s">
        <v>33</v>
      </c>
      <c r="BL78" s="22" t="s">
        <v>26</v>
      </c>
      <c r="BM78" s="22" t="s">
        <v>26</v>
      </c>
      <c r="BN78" s="22" t="s">
        <v>26</v>
      </c>
      <c r="BO78" s="22" t="s">
        <v>33</v>
      </c>
      <c r="BP78" s="22" t="s">
        <v>26</v>
      </c>
      <c r="BQ78" s="22" t="s">
        <v>28</v>
      </c>
      <c r="BR78" s="22" t="s">
        <v>147</v>
      </c>
      <c r="BS78" s="22" t="s">
        <v>45</v>
      </c>
      <c r="BT78" s="22" t="s">
        <v>178</v>
      </c>
      <c r="BU78" s="22" t="s">
        <v>142</v>
      </c>
      <c r="BV78" s="22" t="s">
        <v>12</v>
      </c>
      <c r="BW78" s="22" t="s">
        <v>601</v>
      </c>
      <c r="BX78" s="22" t="s">
        <v>390</v>
      </c>
      <c r="BY78" s="22" t="s">
        <v>296</v>
      </c>
      <c r="BZ78" s="22" t="s">
        <v>139</v>
      </c>
      <c r="CA78" s="22" t="s">
        <v>300</v>
      </c>
      <c r="CB78" s="22" t="s">
        <v>546</v>
      </c>
      <c r="CC78" s="22" t="s">
        <v>26</v>
      </c>
      <c r="CD78" s="22" t="s">
        <v>26</v>
      </c>
      <c r="CE78" s="22" t="s">
        <v>34</v>
      </c>
      <c r="CF78" s="22" t="s">
        <v>137</v>
      </c>
      <c r="CG78" s="22" t="s">
        <v>178</v>
      </c>
      <c r="CH78" s="22" t="s">
        <v>8</v>
      </c>
      <c r="CI78" s="22">
        <v>98</v>
      </c>
      <c r="CJ78" s="22">
        <v>287</v>
      </c>
      <c r="CK78" s="22" t="s">
        <v>756</v>
      </c>
    </row>
    <row r="79" spans="1:89" x14ac:dyDescent="0.25">
      <c r="A79" s="22" t="s">
        <v>272</v>
      </c>
      <c r="B79" s="22">
        <v>80</v>
      </c>
      <c r="C79" s="22" t="s">
        <v>799</v>
      </c>
      <c r="D79" s="22" t="s">
        <v>300</v>
      </c>
      <c r="E79" s="22" t="s">
        <v>391</v>
      </c>
      <c r="F79" s="22" t="s">
        <v>16</v>
      </c>
      <c r="G79" s="22" t="s">
        <v>14</v>
      </c>
      <c r="H79" s="22" t="s">
        <v>17</v>
      </c>
      <c r="I79" s="22" t="s">
        <v>178</v>
      </c>
      <c r="J79" s="22" t="s">
        <v>32</v>
      </c>
      <c r="K79" s="22" t="s">
        <v>26</v>
      </c>
      <c r="L79" s="22" t="s">
        <v>34</v>
      </c>
      <c r="M79" s="22" t="s">
        <v>23</v>
      </c>
      <c r="N79" s="22" t="s">
        <v>142</v>
      </c>
      <c r="O79" s="22" t="s">
        <v>38</v>
      </c>
      <c r="P79" s="22" t="s">
        <v>319</v>
      </c>
      <c r="Q79" s="22" t="s">
        <v>319</v>
      </c>
      <c r="R79" s="22" t="s">
        <v>38</v>
      </c>
      <c r="S79" s="22" t="s">
        <v>12</v>
      </c>
      <c r="T79" s="22" t="s">
        <v>718</v>
      </c>
      <c r="U79" s="22" t="s">
        <v>22</v>
      </c>
      <c r="V79" s="22" t="s">
        <v>147</v>
      </c>
      <c r="W79" s="22" t="s">
        <v>306</v>
      </c>
      <c r="X79" s="22" t="s">
        <v>311</v>
      </c>
      <c r="Y79" s="22" t="s">
        <v>367</v>
      </c>
      <c r="Z79" s="22" t="s">
        <v>158</v>
      </c>
      <c r="AA79" s="22" t="s">
        <v>70</v>
      </c>
      <c r="AB79" s="22" t="s">
        <v>587</v>
      </c>
      <c r="AC79" s="22" t="s">
        <v>276</v>
      </c>
      <c r="AD79" s="22" t="s">
        <v>800</v>
      </c>
      <c r="AE79" s="22" t="s">
        <v>147</v>
      </c>
      <c r="AF79" s="22" t="s">
        <v>553</v>
      </c>
      <c r="AG79" s="24">
        <v>28831</v>
      </c>
      <c r="AH79" s="24">
        <v>89.816199376946997</v>
      </c>
      <c r="AI79" s="24">
        <v>93.830236292727704</v>
      </c>
      <c r="AJ79" s="25">
        <v>0.95722021946893698</v>
      </c>
      <c r="AK79" s="24">
        <v>27443</v>
      </c>
      <c r="AL79" s="24">
        <v>85.492211838006199</v>
      </c>
      <c r="AM79" s="24">
        <v>94.5144299151181</v>
      </c>
      <c r="AN79" s="25">
        <v>0.90454136913046401</v>
      </c>
      <c r="AO79" s="26">
        <v>166</v>
      </c>
      <c r="AP79" s="26">
        <v>141</v>
      </c>
      <c r="AQ79" s="22" t="s">
        <v>103</v>
      </c>
      <c r="AR79" s="26">
        <v>11</v>
      </c>
      <c r="AS79" s="26">
        <v>24</v>
      </c>
      <c r="AT79" s="22" t="s">
        <v>103</v>
      </c>
      <c r="AU79" s="22" t="s">
        <v>103</v>
      </c>
      <c r="AV79" s="22" t="s">
        <v>103</v>
      </c>
      <c r="AW79" s="22" t="s">
        <v>103</v>
      </c>
      <c r="AX79" s="26">
        <v>6</v>
      </c>
      <c r="AY79" s="26">
        <v>14</v>
      </c>
      <c r="AZ79" s="26">
        <v>889</v>
      </c>
      <c r="BA79" s="26">
        <v>1003</v>
      </c>
      <c r="BB79" s="26">
        <v>1892</v>
      </c>
      <c r="BC79" s="22" t="s">
        <v>801</v>
      </c>
      <c r="BD79" s="22" t="s">
        <v>802</v>
      </c>
      <c r="BE79" s="22" t="s">
        <v>803</v>
      </c>
      <c r="BF79" s="22" t="s">
        <v>747</v>
      </c>
      <c r="BG79" s="22" t="s">
        <v>77</v>
      </c>
      <c r="BH79" s="22" t="s">
        <v>416</v>
      </c>
      <c r="BI79" s="22" t="s">
        <v>26</v>
      </c>
      <c r="BJ79" s="22" t="s">
        <v>181</v>
      </c>
      <c r="BK79" s="22" t="s">
        <v>156</v>
      </c>
      <c r="BL79" s="22" t="s">
        <v>46</v>
      </c>
      <c r="BM79" s="22" t="s">
        <v>26</v>
      </c>
      <c r="BN79" s="22" t="s">
        <v>26</v>
      </c>
      <c r="BO79" s="22" t="s">
        <v>33</v>
      </c>
      <c r="BP79" s="22" t="s">
        <v>26</v>
      </c>
      <c r="BQ79" s="22" t="s">
        <v>71</v>
      </c>
      <c r="BR79" s="22" t="s">
        <v>466</v>
      </c>
      <c r="BS79" s="22" t="s">
        <v>33</v>
      </c>
      <c r="BT79" s="22" t="s">
        <v>158</v>
      </c>
      <c r="BU79" s="22" t="s">
        <v>342</v>
      </c>
      <c r="BV79" s="22" t="s">
        <v>311</v>
      </c>
      <c r="BW79" s="22" t="s">
        <v>612</v>
      </c>
      <c r="BX79" s="22" t="s">
        <v>804</v>
      </c>
      <c r="BY79" s="22" t="s">
        <v>55</v>
      </c>
      <c r="BZ79" s="22" t="s">
        <v>391</v>
      </c>
      <c r="CA79" s="22" t="s">
        <v>805</v>
      </c>
      <c r="CB79" s="22" t="s">
        <v>309</v>
      </c>
      <c r="CC79" s="22" t="s">
        <v>178</v>
      </c>
      <c r="CD79" s="22" t="s">
        <v>28</v>
      </c>
      <c r="CE79" s="22" t="s">
        <v>63</v>
      </c>
      <c r="CF79" s="22" t="s">
        <v>358</v>
      </c>
      <c r="CG79" s="22" t="s">
        <v>296</v>
      </c>
      <c r="CH79" s="22" t="s">
        <v>295</v>
      </c>
      <c r="CI79" s="22">
        <v>168</v>
      </c>
      <c r="CJ79" s="22">
        <v>509</v>
      </c>
      <c r="CK79" s="22" t="s">
        <v>756</v>
      </c>
    </row>
    <row r="80" spans="1:89" x14ac:dyDescent="0.25">
      <c r="A80" s="22" t="s">
        <v>272</v>
      </c>
      <c r="B80" s="22">
        <v>81</v>
      </c>
      <c r="C80" s="22" t="s">
        <v>806</v>
      </c>
      <c r="D80" s="22" t="s">
        <v>166</v>
      </c>
      <c r="E80" s="22" t="s">
        <v>139</v>
      </c>
      <c r="F80" s="22" t="s">
        <v>26</v>
      </c>
      <c r="G80" s="22" t="s">
        <v>26</v>
      </c>
      <c r="H80" s="22" t="s">
        <v>46</v>
      </c>
      <c r="I80" s="22" t="s">
        <v>181</v>
      </c>
      <c r="J80" s="22" t="s">
        <v>14</v>
      </c>
      <c r="K80" s="22" t="s">
        <v>26</v>
      </c>
      <c r="L80" s="22" t="s">
        <v>45</v>
      </c>
      <c r="M80" s="22" t="s">
        <v>178</v>
      </c>
      <c r="N80" s="22" t="s">
        <v>178</v>
      </c>
      <c r="O80" s="22" t="s">
        <v>13</v>
      </c>
      <c r="P80" s="22" t="s">
        <v>178</v>
      </c>
      <c r="Q80" s="22" t="s">
        <v>8</v>
      </c>
      <c r="R80" s="22" t="s">
        <v>8</v>
      </c>
      <c r="S80" s="22" t="s">
        <v>45</v>
      </c>
      <c r="T80" s="22" t="s">
        <v>370</v>
      </c>
      <c r="U80" s="22" t="s">
        <v>36</v>
      </c>
      <c r="V80" s="22" t="s">
        <v>295</v>
      </c>
      <c r="W80" s="22" t="s">
        <v>52</v>
      </c>
      <c r="X80" s="22" t="s">
        <v>70</v>
      </c>
      <c r="Y80" s="22" t="s">
        <v>319</v>
      </c>
      <c r="Z80" s="22" t="s">
        <v>12</v>
      </c>
      <c r="AA80" s="22" t="s">
        <v>156</v>
      </c>
      <c r="AB80" s="22" t="s">
        <v>86</v>
      </c>
      <c r="AC80" s="22" t="s">
        <v>358</v>
      </c>
      <c r="AD80" s="22" t="s">
        <v>464</v>
      </c>
      <c r="AE80" s="22" t="s">
        <v>555</v>
      </c>
      <c r="AF80" s="22" t="s">
        <v>313</v>
      </c>
      <c r="AG80" s="24">
        <v>17002</v>
      </c>
      <c r="AH80" s="24">
        <v>92.907103825136602</v>
      </c>
      <c r="AI80" s="24">
        <v>93.830236292727704</v>
      </c>
      <c r="AJ80" s="25">
        <v>0.99016167384774401</v>
      </c>
      <c r="AK80" s="24">
        <v>18093</v>
      </c>
      <c r="AL80" s="24">
        <v>98.868852459016395</v>
      </c>
      <c r="AM80" s="24">
        <v>94.5144299151181</v>
      </c>
      <c r="AN80" s="25">
        <v>1.0460715104329501</v>
      </c>
      <c r="AO80" s="26">
        <v>105</v>
      </c>
      <c r="AP80" s="26">
        <v>69</v>
      </c>
      <c r="AQ80" s="22" t="s">
        <v>103</v>
      </c>
      <c r="AR80" s="26">
        <v>5</v>
      </c>
      <c r="AS80" s="26">
        <v>6</v>
      </c>
      <c r="AT80" s="22" t="s">
        <v>103</v>
      </c>
      <c r="AU80" s="22" t="s">
        <v>103</v>
      </c>
      <c r="AV80" s="22" t="s">
        <v>103</v>
      </c>
      <c r="AW80" s="22" t="s">
        <v>103</v>
      </c>
      <c r="AX80" s="22" t="s">
        <v>103</v>
      </c>
      <c r="AY80" s="22" t="s">
        <v>103</v>
      </c>
      <c r="AZ80" s="26">
        <v>205</v>
      </c>
      <c r="BA80" s="26">
        <v>225</v>
      </c>
      <c r="BB80" s="26">
        <v>430</v>
      </c>
      <c r="BC80" s="22" t="s">
        <v>642</v>
      </c>
      <c r="BD80" s="22" t="s">
        <v>807</v>
      </c>
      <c r="BE80" s="22" t="s">
        <v>596</v>
      </c>
      <c r="BF80" s="22" t="s">
        <v>344</v>
      </c>
      <c r="BG80" s="22" t="s">
        <v>282</v>
      </c>
      <c r="BH80" s="22" t="s">
        <v>311</v>
      </c>
      <c r="BI80" s="22" t="s">
        <v>26</v>
      </c>
      <c r="BJ80" s="22" t="s">
        <v>178</v>
      </c>
      <c r="BK80" s="22" t="s">
        <v>8</v>
      </c>
      <c r="BL80" s="22" t="s">
        <v>137</v>
      </c>
      <c r="BM80" s="22" t="s">
        <v>26</v>
      </c>
      <c r="BN80" s="22" t="s">
        <v>26</v>
      </c>
      <c r="BO80" s="22" t="s">
        <v>8</v>
      </c>
      <c r="BP80" s="22" t="s">
        <v>9</v>
      </c>
      <c r="BQ80" s="22" t="s">
        <v>26</v>
      </c>
      <c r="BR80" s="22" t="s">
        <v>10</v>
      </c>
      <c r="BS80" s="22" t="s">
        <v>26</v>
      </c>
      <c r="BT80" s="22" t="s">
        <v>26</v>
      </c>
      <c r="BU80" s="22" t="s">
        <v>26</v>
      </c>
      <c r="BV80" s="22" t="s">
        <v>26</v>
      </c>
      <c r="BW80" s="22" t="s">
        <v>458</v>
      </c>
      <c r="BX80" s="22" t="s">
        <v>518</v>
      </c>
      <c r="BY80" s="22" t="s">
        <v>16</v>
      </c>
      <c r="BZ80" s="22" t="s">
        <v>8</v>
      </c>
      <c r="CA80" s="22" t="s">
        <v>20</v>
      </c>
      <c r="CB80" s="22" t="s">
        <v>32</v>
      </c>
      <c r="CC80" s="22" t="s">
        <v>26</v>
      </c>
      <c r="CD80" s="22" t="s">
        <v>26</v>
      </c>
      <c r="CE80" s="22" t="s">
        <v>26</v>
      </c>
      <c r="CF80" s="22" t="s">
        <v>26</v>
      </c>
      <c r="CG80" s="22" t="s">
        <v>26</v>
      </c>
      <c r="CH80" s="22" t="s">
        <v>26</v>
      </c>
      <c r="CI80" s="22">
        <v>33</v>
      </c>
      <c r="CJ80" s="22">
        <v>98</v>
      </c>
      <c r="CK80" s="22" t="s">
        <v>422</v>
      </c>
    </row>
    <row r="81" spans="1:89" x14ac:dyDescent="0.25">
      <c r="A81" s="22" t="s">
        <v>272</v>
      </c>
      <c r="B81" s="22">
        <v>82</v>
      </c>
      <c r="C81" s="22" t="s">
        <v>808</v>
      </c>
      <c r="D81" s="22" t="s">
        <v>312</v>
      </c>
      <c r="E81" s="22" t="s">
        <v>367</v>
      </c>
      <c r="F81" s="22" t="s">
        <v>26</v>
      </c>
      <c r="G81" s="22" t="s">
        <v>181</v>
      </c>
      <c r="H81" s="22" t="s">
        <v>137</v>
      </c>
      <c r="I81" s="22" t="s">
        <v>137</v>
      </c>
      <c r="J81" s="22" t="s">
        <v>12</v>
      </c>
      <c r="K81" s="22" t="s">
        <v>26</v>
      </c>
      <c r="L81" s="22" t="s">
        <v>26</v>
      </c>
      <c r="M81" s="22" t="s">
        <v>9</v>
      </c>
      <c r="N81" s="22" t="s">
        <v>142</v>
      </c>
      <c r="O81" s="22" t="s">
        <v>142</v>
      </c>
      <c r="P81" s="22" t="s">
        <v>45</v>
      </c>
      <c r="Q81" s="22" t="s">
        <v>16</v>
      </c>
      <c r="R81" s="22" t="s">
        <v>142</v>
      </c>
      <c r="S81" s="22" t="s">
        <v>26</v>
      </c>
      <c r="T81" s="22" t="s">
        <v>443</v>
      </c>
      <c r="U81" s="22" t="s">
        <v>36</v>
      </c>
      <c r="V81" s="22" t="s">
        <v>40</v>
      </c>
      <c r="W81" s="22" t="s">
        <v>385</v>
      </c>
      <c r="X81" s="22" t="s">
        <v>158</v>
      </c>
      <c r="Y81" s="22" t="s">
        <v>33</v>
      </c>
      <c r="Z81" s="22" t="s">
        <v>30</v>
      </c>
      <c r="AA81" s="22" t="s">
        <v>23</v>
      </c>
      <c r="AB81" s="22" t="s">
        <v>577</v>
      </c>
      <c r="AC81" s="22" t="s">
        <v>340</v>
      </c>
      <c r="AD81" s="22" t="s">
        <v>656</v>
      </c>
      <c r="AE81" s="22" t="s">
        <v>446</v>
      </c>
      <c r="AF81" s="22" t="s">
        <v>85</v>
      </c>
      <c r="AG81" s="24">
        <v>15991</v>
      </c>
      <c r="AH81" s="24">
        <v>96.915151515151507</v>
      </c>
      <c r="AI81" s="24">
        <v>93.830236292727704</v>
      </c>
      <c r="AJ81" s="25">
        <v>1.0328776239335</v>
      </c>
      <c r="AK81" s="24">
        <v>20993</v>
      </c>
      <c r="AL81" s="24">
        <v>127.23030303030301</v>
      </c>
      <c r="AM81" s="24">
        <v>94.5144299151181</v>
      </c>
      <c r="AN81" s="25">
        <v>1.3461468597394799</v>
      </c>
      <c r="AO81" s="26">
        <v>132</v>
      </c>
      <c r="AP81" s="26">
        <v>79</v>
      </c>
      <c r="AQ81" s="22" t="s">
        <v>103</v>
      </c>
      <c r="AR81" s="22" t="s">
        <v>103</v>
      </c>
      <c r="AS81" s="26">
        <v>5</v>
      </c>
      <c r="AT81" s="22" t="s">
        <v>103</v>
      </c>
      <c r="AU81" s="22" t="s">
        <v>103</v>
      </c>
      <c r="AV81" s="22" t="s">
        <v>103</v>
      </c>
      <c r="AW81" s="22" t="s">
        <v>103</v>
      </c>
      <c r="AX81" s="22" t="s">
        <v>103</v>
      </c>
      <c r="AY81" s="22" t="s">
        <v>103</v>
      </c>
      <c r="AZ81" s="26">
        <v>281</v>
      </c>
      <c r="BA81" s="26">
        <v>286</v>
      </c>
      <c r="BB81" s="26">
        <v>567</v>
      </c>
      <c r="BC81" s="22" t="s">
        <v>486</v>
      </c>
      <c r="BD81" s="22" t="s">
        <v>448</v>
      </c>
      <c r="BE81" s="22" t="s">
        <v>294</v>
      </c>
      <c r="BF81" s="22" t="s">
        <v>523</v>
      </c>
      <c r="BG81" s="22" t="s">
        <v>281</v>
      </c>
      <c r="BH81" s="22" t="s">
        <v>404</v>
      </c>
      <c r="BI81" s="22" t="s">
        <v>26</v>
      </c>
      <c r="BJ81" s="22" t="s">
        <v>46</v>
      </c>
      <c r="BK81" s="22" t="s">
        <v>181</v>
      </c>
      <c r="BL81" s="22" t="s">
        <v>26</v>
      </c>
      <c r="BM81" s="22" t="s">
        <v>26</v>
      </c>
      <c r="BN81" s="22" t="s">
        <v>26</v>
      </c>
      <c r="BO81" s="22" t="s">
        <v>181</v>
      </c>
      <c r="BP81" s="22" t="s">
        <v>26</v>
      </c>
      <c r="BQ81" s="22" t="s">
        <v>16</v>
      </c>
      <c r="BR81" s="22" t="s">
        <v>23</v>
      </c>
      <c r="BS81" s="22" t="s">
        <v>26</v>
      </c>
      <c r="BT81" s="22" t="s">
        <v>25</v>
      </c>
      <c r="BU81" s="22" t="s">
        <v>9</v>
      </c>
      <c r="BV81" s="22" t="s">
        <v>46</v>
      </c>
      <c r="BW81" s="22" t="s">
        <v>428</v>
      </c>
      <c r="BX81" s="22" t="s">
        <v>579</v>
      </c>
      <c r="BY81" s="22" t="s">
        <v>40</v>
      </c>
      <c r="BZ81" s="22" t="s">
        <v>319</v>
      </c>
      <c r="CA81" s="22" t="s">
        <v>63</v>
      </c>
      <c r="CB81" s="22" t="s">
        <v>67</v>
      </c>
      <c r="CC81" s="22" t="s">
        <v>26</v>
      </c>
      <c r="CD81" s="22" t="s">
        <v>26</v>
      </c>
      <c r="CE81" s="22" t="s">
        <v>46</v>
      </c>
      <c r="CF81" s="22" t="s">
        <v>46</v>
      </c>
      <c r="CG81" s="22" t="s">
        <v>26</v>
      </c>
      <c r="CH81" s="22" t="s">
        <v>26</v>
      </c>
      <c r="CI81" s="22">
        <v>30</v>
      </c>
      <c r="CJ81" s="22">
        <v>106</v>
      </c>
      <c r="CK81" s="22" t="s">
        <v>422</v>
      </c>
    </row>
    <row r="82" spans="1:89" x14ac:dyDescent="0.25">
      <c r="A82" s="22" t="s">
        <v>272</v>
      </c>
      <c r="B82" s="22">
        <v>83</v>
      </c>
      <c r="C82" s="22" t="s">
        <v>809</v>
      </c>
      <c r="D82" s="22" t="s">
        <v>340</v>
      </c>
      <c r="E82" s="22" t="s">
        <v>52</v>
      </c>
      <c r="F82" s="22" t="s">
        <v>26</v>
      </c>
      <c r="G82" s="22" t="s">
        <v>12</v>
      </c>
      <c r="H82" s="22" t="s">
        <v>178</v>
      </c>
      <c r="I82" s="22" t="s">
        <v>181</v>
      </c>
      <c r="J82" s="22" t="s">
        <v>181</v>
      </c>
      <c r="K82" s="22" t="s">
        <v>26</v>
      </c>
      <c r="L82" s="22" t="s">
        <v>25</v>
      </c>
      <c r="M82" s="22" t="s">
        <v>46</v>
      </c>
      <c r="N82" s="22" t="s">
        <v>13</v>
      </c>
      <c r="O82" s="22" t="s">
        <v>14</v>
      </c>
      <c r="P82" s="22" t="s">
        <v>10</v>
      </c>
      <c r="Q82" s="22" t="s">
        <v>8</v>
      </c>
      <c r="R82" s="22" t="s">
        <v>28</v>
      </c>
      <c r="S82" s="22" t="s">
        <v>137</v>
      </c>
      <c r="T82" s="22" t="s">
        <v>444</v>
      </c>
      <c r="U82" s="22" t="s">
        <v>34</v>
      </c>
      <c r="V82" s="22" t="s">
        <v>295</v>
      </c>
      <c r="W82" s="22" t="s">
        <v>67</v>
      </c>
      <c r="X82" s="22" t="s">
        <v>32</v>
      </c>
      <c r="Y82" s="22" t="s">
        <v>23</v>
      </c>
      <c r="Z82" s="22" t="s">
        <v>20</v>
      </c>
      <c r="AA82" s="22" t="s">
        <v>32</v>
      </c>
      <c r="AB82" s="22" t="s">
        <v>542</v>
      </c>
      <c r="AC82" s="22" t="s">
        <v>62</v>
      </c>
      <c r="AD82" s="22" t="s">
        <v>656</v>
      </c>
      <c r="AE82" s="22" t="s">
        <v>394</v>
      </c>
      <c r="AF82" s="22" t="s">
        <v>458</v>
      </c>
      <c r="AG82" s="24">
        <v>17473</v>
      </c>
      <c r="AH82" s="24">
        <v>100.419540229885</v>
      </c>
      <c r="AI82" s="24">
        <v>93.830236292727704</v>
      </c>
      <c r="AJ82" s="25">
        <v>1.07022580564116</v>
      </c>
      <c r="AK82" s="24">
        <v>16652</v>
      </c>
      <c r="AL82" s="24">
        <v>95.701149425287397</v>
      </c>
      <c r="AM82" s="24">
        <v>94.5144299151181</v>
      </c>
      <c r="AN82" s="25">
        <v>1.01255596115043</v>
      </c>
      <c r="AO82" s="26">
        <v>90</v>
      </c>
      <c r="AP82" s="26">
        <v>75</v>
      </c>
      <c r="AQ82" s="22" t="s">
        <v>103</v>
      </c>
      <c r="AR82" s="26">
        <v>5</v>
      </c>
      <c r="AS82" s="26">
        <v>16</v>
      </c>
      <c r="AT82" s="22" t="s">
        <v>103</v>
      </c>
      <c r="AU82" s="22" t="s">
        <v>103</v>
      </c>
      <c r="AV82" s="22" t="s">
        <v>103</v>
      </c>
      <c r="AW82" s="22" t="s">
        <v>103</v>
      </c>
      <c r="AX82" s="22" t="s">
        <v>103</v>
      </c>
      <c r="AY82" s="22" t="s">
        <v>103</v>
      </c>
      <c r="AZ82" s="26">
        <v>194</v>
      </c>
      <c r="BA82" s="26">
        <v>213</v>
      </c>
      <c r="BB82" s="26">
        <v>407</v>
      </c>
      <c r="BC82" s="22" t="s">
        <v>421</v>
      </c>
      <c r="BD82" s="22" t="s">
        <v>409</v>
      </c>
      <c r="BE82" s="22" t="s">
        <v>494</v>
      </c>
      <c r="BF82" s="22" t="s">
        <v>476</v>
      </c>
      <c r="BG82" s="22" t="s">
        <v>365</v>
      </c>
      <c r="BH82" s="22" t="s">
        <v>61</v>
      </c>
      <c r="BI82" s="22" t="s">
        <v>26</v>
      </c>
      <c r="BJ82" s="22" t="s">
        <v>181</v>
      </c>
      <c r="BK82" s="22" t="s">
        <v>142</v>
      </c>
      <c r="BL82" s="22" t="s">
        <v>26</v>
      </c>
      <c r="BM82" s="22" t="s">
        <v>26</v>
      </c>
      <c r="BN82" s="22" t="s">
        <v>26</v>
      </c>
      <c r="BO82" s="22" t="s">
        <v>142</v>
      </c>
      <c r="BP82" s="22" t="s">
        <v>26</v>
      </c>
      <c r="BQ82" s="22" t="s">
        <v>178</v>
      </c>
      <c r="BR82" s="22" t="s">
        <v>17</v>
      </c>
      <c r="BS82" s="22" t="s">
        <v>26</v>
      </c>
      <c r="BT82" s="22" t="s">
        <v>26</v>
      </c>
      <c r="BU82" s="22" t="s">
        <v>26</v>
      </c>
      <c r="BV82" s="22" t="s">
        <v>26</v>
      </c>
      <c r="BW82" s="22" t="s">
        <v>441</v>
      </c>
      <c r="BX82" s="22" t="s">
        <v>581</v>
      </c>
      <c r="BY82" s="22" t="s">
        <v>34</v>
      </c>
      <c r="BZ82" s="22" t="s">
        <v>181</v>
      </c>
      <c r="CA82" s="22" t="s">
        <v>23</v>
      </c>
      <c r="CB82" s="22" t="s">
        <v>30</v>
      </c>
      <c r="CC82" s="22" t="s">
        <v>26</v>
      </c>
      <c r="CD82" s="22" t="s">
        <v>26</v>
      </c>
      <c r="CE82" s="22" t="s">
        <v>46</v>
      </c>
      <c r="CF82" s="22" t="s">
        <v>26</v>
      </c>
      <c r="CG82" s="22" t="s">
        <v>26</v>
      </c>
      <c r="CH82" s="22" t="s">
        <v>26</v>
      </c>
      <c r="CI82" s="22">
        <v>10</v>
      </c>
      <c r="CJ82" s="22">
        <v>37</v>
      </c>
      <c r="CK82" s="22" t="s">
        <v>422</v>
      </c>
    </row>
    <row r="83" spans="1:89" x14ac:dyDescent="0.25">
      <c r="A83" s="22" t="s">
        <v>272</v>
      </c>
      <c r="B83" s="22">
        <v>84</v>
      </c>
      <c r="C83" s="22" t="s">
        <v>810</v>
      </c>
      <c r="D83" s="22" t="s">
        <v>358</v>
      </c>
      <c r="E83" s="22" t="s">
        <v>312</v>
      </c>
      <c r="F83" s="22" t="s">
        <v>9</v>
      </c>
      <c r="G83" s="22" t="s">
        <v>9</v>
      </c>
      <c r="H83" s="22" t="s">
        <v>178</v>
      </c>
      <c r="I83" s="22" t="s">
        <v>10</v>
      </c>
      <c r="J83" s="22" t="s">
        <v>14</v>
      </c>
      <c r="K83" s="22" t="s">
        <v>26</v>
      </c>
      <c r="L83" s="22" t="s">
        <v>10</v>
      </c>
      <c r="M83" s="22" t="s">
        <v>28</v>
      </c>
      <c r="N83" s="22" t="s">
        <v>10</v>
      </c>
      <c r="O83" s="22" t="s">
        <v>13</v>
      </c>
      <c r="P83" s="22" t="s">
        <v>142</v>
      </c>
      <c r="Q83" s="22" t="s">
        <v>16</v>
      </c>
      <c r="R83" s="22" t="s">
        <v>28</v>
      </c>
      <c r="S83" s="22" t="s">
        <v>26</v>
      </c>
      <c r="T83" s="22" t="s">
        <v>389</v>
      </c>
      <c r="U83" s="22" t="s">
        <v>156</v>
      </c>
      <c r="V83" s="22" t="s">
        <v>167</v>
      </c>
      <c r="W83" s="22" t="s">
        <v>277</v>
      </c>
      <c r="X83" s="22" t="s">
        <v>158</v>
      </c>
      <c r="Y83" s="22" t="s">
        <v>319</v>
      </c>
      <c r="Z83" s="22" t="s">
        <v>22</v>
      </c>
      <c r="AA83" s="22" t="s">
        <v>33</v>
      </c>
      <c r="AB83" s="22" t="s">
        <v>622</v>
      </c>
      <c r="AC83" s="22" t="s">
        <v>358</v>
      </c>
      <c r="AD83" s="22" t="s">
        <v>708</v>
      </c>
      <c r="AE83" s="22" t="s">
        <v>358</v>
      </c>
      <c r="AF83" s="22" t="s">
        <v>370</v>
      </c>
      <c r="AG83" s="24">
        <v>22988</v>
      </c>
      <c r="AH83" s="24">
        <v>100.82456140350899</v>
      </c>
      <c r="AI83" s="24">
        <v>93.830236292727704</v>
      </c>
      <c r="AJ83" s="25">
        <v>1.0745423371732801</v>
      </c>
      <c r="AK83" s="24">
        <v>22864</v>
      </c>
      <c r="AL83" s="24">
        <v>100.280701754386</v>
      </c>
      <c r="AM83" s="24">
        <v>94.5144299151181</v>
      </c>
      <c r="AN83" s="25">
        <v>1.06100943363301</v>
      </c>
      <c r="AO83" s="26">
        <v>136</v>
      </c>
      <c r="AP83" s="26">
        <v>82</v>
      </c>
      <c r="AQ83" s="22" t="s">
        <v>103</v>
      </c>
      <c r="AR83" s="22" t="s">
        <v>103</v>
      </c>
      <c r="AS83" s="26">
        <v>21</v>
      </c>
      <c r="AT83" s="22" t="s">
        <v>103</v>
      </c>
      <c r="AU83" s="22" t="s">
        <v>103</v>
      </c>
      <c r="AV83" s="22" t="s">
        <v>103</v>
      </c>
      <c r="AW83" s="22" t="s">
        <v>103</v>
      </c>
      <c r="AX83" s="22" t="s">
        <v>103</v>
      </c>
      <c r="AY83" s="22" t="s">
        <v>103</v>
      </c>
      <c r="AZ83" s="26">
        <v>323</v>
      </c>
      <c r="BA83" s="26">
        <v>373</v>
      </c>
      <c r="BB83" s="26">
        <v>696</v>
      </c>
      <c r="BC83" s="22" t="s">
        <v>811</v>
      </c>
      <c r="BD83" s="22" t="s">
        <v>481</v>
      </c>
      <c r="BE83" s="22" t="s">
        <v>164</v>
      </c>
      <c r="BF83" s="22" t="s">
        <v>754</v>
      </c>
      <c r="BG83" s="22" t="s">
        <v>692</v>
      </c>
      <c r="BH83" s="22" t="s">
        <v>434</v>
      </c>
      <c r="BI83" s="22" t="s">
        <v>26</v>
      </c>
      <c r="BJ83" s="22" t="s">
        <v>26</v>
      </c>
      <c r="BK83" s="22" t="s">
        <v>156</v>
      </c>
      <c r="BL83" s="22" t="s">
        <v>46</v>
      </c>
      <c r="BM83" s="22" t="s">
        <v>26</v>
      </c>
      <c r="BN83" s="22" t="s">
        <v>26</v>
      </c>
      <c r="BO83" s="22" t="s">
        <v>156</v>
      </c>
      <c r="BP83" s="22" t="s">
        <v>26</v>
      </c>
      <c r="BQ83" s="22" t="s">
        <v>25</v>
      </c>
      <c r="BR83" s="22" t="s">
        <v>14</v>
      </c>
      <c r="BS83" s="22" t="s">
        <v>26</v>
      </c>
      <c r="BT83" s="22" t="s">
        <v>46</v>
      </c>
      <c r="BU83" s="22" t="s">
        <v>46</v>
      </c>
      <c r="BV83" s="22" t="s">
        <v>26</v>
      </c>
      <c r="BW83" s="22" t="s">
        <v>85</v>
      </c>
      <c r="BX83" s="22" t="s">
        <v>577</v>
      </c>
      <c r="BY83" s="22" t="s">
        <v>151</v>
      </c>
      <c r="BZ83" s="22" t="s">
        <v>41</v>
      </c>
      <c r="CA83" s="22" t="s">
        <v>358</v>
      </c>
      <c r="CB83" s="22" t="s">
        <v>306</v>
      </c>
      <c r="CC83" s="22" t="s">
        <v>26</v>
      </c>
      <c r="CD83" s="22" t="s">
        <v>26</v>
      </c>
      <c r="CE83" s="22" t="s">
        <v>45</v>
      </c>
      <c r="CF83" s="22" t="s">
        <v>25</v>
      </c>
      <c r="CG83" s="22" t="s">
        <v>26</v>
      </c>
      <c r="CH83" s="22" t="s">
        <v>26</v>
      </c>
      <c r="CI83" s="22">
        <v>24</v>
      </c>
      <c r="CJ83" s="22">
        <v>95</v>
      </c>
      <c r="CK83" s="22" t="s">
        <v>422</v>
      </c>
    </row>
    <row r="84" spans="1:89" x14ac:dyDescent="0.25">
      <c r="A84" s="22" t="s">
        <v>272</v>
      </c>
      <c r="B84" s="22">
        <v>85</v>
      </c>
      <c r="C84" s="22" t="s">
        <v>0</v>
      </c>
      <c r="D84" s="22" t="s">
        <v>3</v>
      </c>
      <c r="E84" s="22" t="s">
        <v>6</v>
      </c>
      <c r="F84" s="22" t="s">
        <v>9</v>
      </c>
      <c r="G84" s="22" t="s">
        <v>13</v>
      </c>
      <c r="H84" s="22" t="s">
        <v>156</v>
      </c>
      <c r="I84" s="22" t="s">
        <v>20</v>
      </c>
      <c r="J84" s="22" t="s">
        <v>23</v>
      </c>
      <c r="K84" s="22" t="s">
        <v>26</v>
      </c>
      <c r="L84" s="22" t="s">
        <v>8</v>
      </c>
      <c r="M84" s="22" t="s">
        <v>22</v>
      </c>
      <c r="N84" s="22" t="s">
        <v>33</v>
      </c>
      <c r="O84" s="22" t="s">
        <v>36</v>
      </c>
      <c r="P84" s="22" t="s">
        <v>38</v>
      </c>
      <c r="Q84" s="22" t="s">
        <v>41</v>
      </c>
      <c r="R84" s="22" t="s">
        <v>20</v>
      </c>
      <c r="S84" s="22" t="s">
        <v>45</v>
      </c>
      <c r="T84" s="22" t="s">
        <v>49</v>
      </c>
      <c r="U84" s="22" t="s">
        <v>40</v>
      </c>
      <c r="V84" s="22" t="s">
        <v>6</v>
      </c>
      <c r="W84" s="22" t="s">
        <v>58</v>
      </c>
      <c r="X84" s="22" t="s">
        <v>62</v>
      </c>
      <c r="Y84" s="22" t="s">
        <v>65</v>
      </c>
      <c r="Z84" s="22" t="s">
        <v>67</v>
      </c>
      <c r="AA84" s="22" t="s">
        <v>71</v>
      </c>
      <c r="AB84" s="22" t="s">
        <v>74</v>
      </c>
      <c r="AC84" s="22" t="s">
        <v>78</v>
      </c>
      <c r="AD84" s="22" t="s">
        <v>82</v>
      </c>
      <c r="AE84" s="22" t="s">
        <v>86</v>
      </c>
      <c r="AF84" s="22" t="s">
        <v>90</v>
      </c>
      <c r="AG84" s="24">
        <v>33368</v>
      </c>
      <c r="AH84" s="24">
        <v>88.744680851063805</v>
      </c>
      <c r="AI84" s="24">
        <v>93.830236292727704</v>
      </c>
      <c r="AJ84" s="25">
        <v>0.94580046216873903</v>
      </c>
      <c r="AK84" s="24">
        <v>35488</v>
      </c>
      <c r="AL84" s="24">
        <v>94.382978723404193</v>
      </c>
      <c r="AM84" s="24">
        <v>94.5144299151181</v>
      </c>
      <c r="AN84" s="25">
        <v>0.99860919447081298</v>
      </c>
      <c r="AO84" s="26">
        <v>223</v>
      </c>
      <c r="AP84" s="26">
        <v>148</v>
      </c>
      <c r="AQ84" s="22" t="s">
        <v>103</v>
      </c>
      <c r="AR84" s="22" t="s">
        <v>103</v>
      </c>
      <c r="AS84" s="26">
        <v>47</v>
      </c>
      <c r="AT84" s="22" t="s">
        <v>103</v>
      </c>
      <c r="AU84" s="22" t="s">
        <v>103</v>
      </c>
      <c r="AV84" s="22" t="s">
        <v>103</v>
      </c>
      <c r="AW84" s="22" t="s">
        <v>103</v>
      </c>
      <c r="AX84" s="22" t="s">
        <v>103</v>
      </c>
      <c r="AY84" s="26">
        <v>5</v>
      </c>
      <c r="AZ84" s="26">
        <v>589</v>
      </c>
      <c r="BA84" s="26">
        <v>676</v>
      </c>
      <c r="BB84" s="26">
        <v>1273</v>
      </c>
      <c r="BC84" s="22" t="s">
        <v>117</v>
      </c>
      <c r="BD84" s="22" t="s">
        <v>120</v>
      </c>
      <c r="BE84" s="22" t="s">
        <v>123</v>
      </c>
      <c r="BF84" s="22" t="s">
        <v>126</v>
      </c>
      <c r="BG84" s="22" t="s">
        <v>130</v>
      </c>
      <c r="BH84" s="22" t="s">
        <v>134</v>
      </c>
      <c r="BI84" s="22" t="s">
        <v>46</v>
      </c>
      <c r="BJ84" s="22" t="s">
        <v>9</v>
      </c>
      <c r="BK84" s="22" t="s">
        <v>140</v>
      </c>
      <c r="BL84" s="22" t="s">
        <v>142</v>
      </c>
      <c r="BM84" s="22" t="s">
        <v>26</v>
      </c>
      <c r="BN84" s="22" t="s">
        <v>26</v>
      </c>
      <c r="BO84" s="22" t="s">
        <v>147</v>
      </c>
      <c r="BP84" s="22" t="s">
        <v>13</v>
      </c>
      <c r="BQ84" s="22" t="s">
        <v>19</v>
      </c>
      <c r="BR84" s="22" t="s">
        <v>152</v>
      </c>
      <c r="BS84" s="22" t="s">
        <v>137</v>
      </c>
      <c r="BT84" s="22" t="s">
        <v>19</v>
      </c>
      <c r="BU84" s="22" t="s">
        <v>38</v>
      </c>
      <c r="BV84" s="22" t="s">
        <v>158</v>
      </c>
      <c r="BW84" s="22" t="s">
        <v>91</v>
      </c>
      <c r="BX84" s="22" t="s">
        <v>50</v>
      </c>
      <c r="BY84" s="22" t="s">
        <v>167</v>
      </c>
      <c r="BZ84" s="22" t="s">
        <v>170</v>
      </c>
      <c r="CA84" s="22" t="s">
        <v>172</v>
      </c>
      <c r="CB84" s="22" t="s">
        <v>5</v>
      </c>
      <c r="CC84" s="22" t="s">
        <v>26</v>
      </c>
      <c r="CD84" s="22" t="s">
        <v>137</v>
      </c>
      <c r="CE84" s="22" t="s">
        <v>9</v>
      </c>
      <c r="CF84" s="22" t="s">
        <v>45</v>
      </c>
      <c r="CG84" s="22" t="s">
        <v>137</v>
      </c>
      <c r="CH84" s="22" t="s">
        <v>10</v>
      </c>
      <c r="CI84" s="22">
        <v>30</v>
      </c>
      <c r="CJ84" s="22">
        <v>92</v>
      </c>
      <c r="CK84" s="22" t="s">
        <v>711</v>
      </c>
    </row>
    <row r="85" spans="1:89" x14ac:dyDescent="0.25">
      <c r="A85" s="22" t="s">
        <v>272</v>
      </c>
      <c r="B85" s="22">
        <v>86</v>
      </c>
      <c r="C85" s="22" t="s">
        <v>812</v>
      </c>
      <c r="D85" s="22" t="s">
        <v>401</v>
      </c>
      <c r="E85" s="22" t="s">
        <v>139</v>
      </c>
      <c r="F85" s="22" t="s">
        <v>26</v>
      </c>
      <c r="G85" s="22" t="s">
        <v>9</v>
      </c>
      <c r="H85" s="22" t="s">
        <v>25</v>
      </c>
      <c r="I85" s="22" t="s">
        <v>178</v>
      </c>
      <c r="J85" s="22" t="s">
        <v>28</v>
      </c>
      <c r="K85" s="22" t="s">
        <v>26</v>
      </c>
      <c r="L85" s="22" t="s">
        <v>26</v>
      </c>
      <c r="M85" s="22" t="s">
        <v>178</v>
      </c>
      <c r="N85" s="22" t="s">
        <v>12</v>
      </c>
      <c r="O85" s="22" t="s">
        <v>12</v>
      </c>
      <c r="P85" s="22" t="s">
        <v>10</v>
      </c>
      <c r="Q85" s="22" t="s">
        <v>142</v>
      </c>
      <c r="R85" s="22" t="s">
        <v>10</v>
      </c>
      <c r="S85" s="22" t="s">
        <v>26</v>
      </c>
      <c r="T85" s="22" t="s">
        <v>542</v>
      </c>
      <c r="U85" s="22" t="s">
        <v>19</v>
      </c>
      <c r="V85" s="22" t="s">
        <v>41</v>
      </c>
      <c r="W85" s="22" t="s">
        <v>70</v>
      </c>
      <c r="X85" s="22" t="s">
        <v>20</v>
      </c>
      <c r="Y85" s="22" t="s">
        <v>36</v>
      </c>
      <c r="Z85" s="22" t="s">
        <v>156</v>
      </c>
      <c r="AA85" s="22" t="s">
        <v>28</v>
      </c>
      <c r="AB85" s="22" t="s">
        <v>436</v>
      </c>
      <c r="AC85" s="22" t="s">
        <v>166</v>
      </c>
      <c r="AD85" s="22" t="s">
        <v>441</v>
      </c>
      <c r="AE85" s="22" t="s">
        <v>367</v>
      </c>
      <c r="AF85" s="22" t="s">
        <v>428</v>
      </c>
      <c r="AG85" s="24">
        <v>14941</v>
      </c>
      <c r="AH85" s="24">
        <v>87.374269005847907</v>
      </c>
      <c r="AI85" s="24">
        <v>93.830236292727704</v>
      </c>
      <c r="AJ85" s="25">
        <v>0.93119523575813401</v>
      </c>
      <c r="AK85" s="24">
        <v>15681</v>
      </c>
      <c r="AL85" s="24">
        <v>91.701754385964904</v>
      </c>
      <c r="AM85" s="24">
        <v>94.5144299151181</v>
      </c>
      <c r="AN85" s="25">
        <v>0.970240781945368</v>
      </c>
      <c r="AO85" s="26">
        <v>92</v>
      </c>
      <c r="AP85" s="26">
        <v>77</v>
      </c>
      <c r="AQ85" s="22" t="s">
        <v>103</v>
      </c>
      <c r="AR85" s="22" t="s">
        <v>103</v>
      </c>
      <c r="AS85" s="22" t="s">
        <v>103</v>
      </c>
      <c r="AT85" s="22" t="s">
        <v>103</v>
      </c>
      <c r="AU85" s="22" t="s">
        <v>103</v>
      </c>
      <c r="AV85" s="22" t="s">
        <v>103</v>
      </c>
      <c r="AW85" s="22" t="s">
        <v>103</v>
      </c>
      <c r="AX85" s="22" t="s">
        <v>103</v>
      </c>
      <c r="AY85" s="22" t="s">
        <v>103</v>
      </c>
      <c r="AZ85" s="26">
        <v>251</v>
      </c>
      <c r="BA85" s="26">
        <v>242</v>
      </c>
      <c r="BB85" s="26">
        <v>493</v>
      </c>
      <c r="BC85" s="22" t="s">
        <v>389</v>
      </c>
      <c r="BD85" s="22" t="s">
        <v>438</v>
      </c>
      <c r="BE85" s="22" t="s">
        <v>485</v>
      </c>
      <c r="BF85" s="22" t="s">
        <v>725</v>
      </c>
      <c r="BG85" s="22" t="s">
        <v>466</v>
      </c>
      <c r="BH85" s="22" t="s">
        <v>56</v>
      </c>
      <c r="BI85" s="22" t="s">
        <v>26</v>
      </c>
      <c r="BJ85" s="22" t="s">
        <v>26</v>
      </c>
      <c r="BK85" s="22" t="s">
        <v>26</v>
      </c>
      <c r="BL85" s="22" t="s">
        <v>26</v>
      </c>
      <c r="BM85" s="22" t="s">
        <v>26</v>
      </c>
      <c r="BN85" s="22" t="s">
        <v>26</v>
      </c>
      <c r="BO85" s="22" t="s">
        <v>26</v>
      </c>
      <c r="BP85" s="22" t="s">
        <v>26</v>
      </c>
      <c r="BQ85" s="22" t="s">
        <v>10</v>
      </c>
      <c r="BR85" s="22" t="s">
        <v>156</v>
      </c>
      <c r="BS85" s="22" t="s">
        <v>45</v>
      </c>
      <c r="BT85" s="22" t="s">
        <v>45</v>
      </c>
      <c r="BU85" s="22" t="s">
        <v>178</v>
      </c>
      <c r="BV85" s="22" t="s">
        <v>25</v>
      </c>
      <c r="BW85" s="22" t="s">
        <v>299</v>
      </c>
      <c r="BX85" s="22" t="s">
        <v>594</v>
      </c>
      <c r="BY85" s="22" t="s">
        <v>42</v>
      </c>
      <c r="BZ85" s="22" t="s">
        <v>17</v>
      </c>
      <c r="CA85" s="22" t="s">
        <v>167</v>
      </c>
      <c r="CB85" s="22" t="s">
        <v>152</v>
      </c>
      <c r="CC85" s="22" t="s">
        <v>26</v>
      </c>
      <c r="CD85" s="22" t="s">
        <v>26</v>
      </c>
      <c r="CE85" s="22" t="s">
        <v>26</v>
      </c>
      <c r="CF85" s="22" t="s">
        <v>46</v>
      </c>
      <c r="CG85" s="22" t="s">
        <v>26</v>
      </c>
      <c r="CH85" s="22" t="s">
        <v>26</v>
      </c>
      <c r="CI85" s="22">
        <v>30</v>
      </c>
      <c r="CJ85" s="22">
        <v>89</v>
      </c>
      <c r="CK85" s="22" t="s">
        <v>422</v>
      </c>
    </row>
    <row r="86" spans="1:89" x14ac:dyDescent="0.25">
      <c r="A86" s="22" t="s">
        <v>272</v>
      </c>
      <c r="B86" s="22">
        <v>87</v>
      </c>
      <c r="C86" s="22" t="s">
        <v>813</v>
      </c>
      <c r="D86" s="22" t="s">
        <v>404</v>
      </c>
      <c r="E86" s="22" t="s">
        <v>306</v>
      </c>
      <c r="F86" s="22" t="s">
        <v>181</v>
      </c>
      <c r="G86" s="22" t="s">
        <v>19</v>
      </c>
      <c r="H86" s="22" t="s">
        <v>28</v>
      </c>
      <c r="I86" s="22" t="s">
        <v>25</v>
      </c>
      <c r="J86" s="22" t="s">
        <v>13</v>
      </c>
      <c r="K86" s="22" t="s">
        <v>26</v>
      </c>
      <c r="L86" s="22" t="s">
        <v>178</v>
      </c>
      <c r="M86" s="22" t="s">
        <v>13</v>
      </c>
      <c r="N86" s="22" t="s">
        <v>32</v>
      </c>
      <c r="O86" s="22" t="s">
        <v>14</v>
      </c>
      <c r="P86" s="22" t="s">
        <v>13</v>
      </c>
      <c r="Q86" s="22" t="s">
        <v>17</v>
      </c>
      <c r="R86" s="22" t="s">
        <v>14</v>
      </c>
      <c r="S86" s="22" t="s">
        <v>28</v>
      </c>
      <c r="T86" s="22" t="s">
        <v>322</v>
      </c>
      <c r="U86" s="22" t="s">
        <v>33</v>
      </c>
      <c r="V86" s="22" t="s">
        <v>367</v>
      </c>
      <c r="W86" s="22" t="s">
        <v>169</v>
      </c>
      <c r="X86" s="22" t="s">
        <v>67</v>
      </c>
      <c r="Y86" s="22" t="s">
        <v>34</v>
      </c>
      <c r="Z86" s="22" t="s">
        <v>32</v>
      </c>
      <c r="AA86" s="22" t="s">
        <v>178</v>
      </c>
      <c r="AB86" s="22" t="s">
        <v>275</v>
      </c>
      <c r="AC86" s="22" t="s">
        <v>568</v>
      </c>
      <c r="AD86" s="22" t="s">
        <v>661</v>
      </c>
      <c r="AE86" s="22" t="s">
        <v>695</v>
      </c>
      <c r="AF86" s="22" t="s">
        <v>87</v>
      </c>
      <c r="AG86" s="24">
        <v>20755</v>
      </c>
      <c r="AH86" s="24">
        <v>96.534883720930196</v>
      </c>
      <c r="AI86" s="24">
        <v>93.830236292727704</v>
      </c>
      <c r="AJ86" s="25">
        <v>1.02882490266533</v>
      </c>
      <c r="AK86" s="24">
        <v>19175</v>
      </c>
      <c r="AL86" s="24">
        <v>89.186046511627893</v>
      </c>
      <c r="AM86" s="24">
        <v>94.5144299151181</v>
      </c>
      <c r="AN86" s="25">
        <v>0.94362359897556802</v>
      </c>
      <c r="AO86" s="26">
        <v>130</v>
      </c>
      <c r="AP86" s="26">
        <v>75</v>
      </c>
      <c r="AQ86" s="22" t="s">
        <v>103</v>
      </c>
      <c r="AR86" s="22" t="s">
        <v>103</v>
      </c>
      <c r="AS86" s="26">
        <v>10</v>
      </c>
      <c r="AT86" s="22" t="s">
        <v>103</v>
      </c>
      <c r="AU86" s="22" t="s">
        <v>103</v>
      </c>
      <c r="AV86" s="22" t="s">
        <v>103</v>
      </c>
      <c r="AW86" s="22" t="s">
        <v>103</v>
      </c>
      <c r="AX86" s="22" t="s">
        <v>103</v>
      </c>
      <c r="AY86" s="22" t="s">
        <v>103</v>
      </c>
      <c r="AZ86" s="26">
        <v>292</v>
      </c>
      <c r="BA86" s="26">
        <v>265</v>
      </c>
      <c r="BB86" s="26">
        <v>557</v>
      </c>
      <c r="BC86" s="22" t="s">
        <v>814</v>
      </c>
      <c r="BD86" s="22" t="s">
        <v>541</v>
      </c>
      <c r="BE86" s="22" t="s">
        <v>615</v>
      </c>
      <c r="BF86" s="22" t="s">
        <v>397</v>
      </c>
      <c r="BG86" s="22" t="s">
        <v>594</v>
      </c>
      <c r="BH86" s="22" t="s">
        <v>306</v>
      </c>
      <c r="BI86" s="22" t="s">
        <v>26</v>
      </c>
      <c r="BJ86" s="22" t="s">
        <v>26</v>
      </c>
      <c r="BK86" s="22" t="s">
        <v>16</v>
      </c>
      <c r="BL86" s="22" t="s">
        <v>45</v>
      </c>
      <c r="BM86" s="22" t="s">
        <v>26</v>
      </c>
      <c r="BN86" s="22" t="s">
        <v>26</v>
      </c>
      <c r="BO86" s="22" t="s">
        <v>16</v>
      </c>
      <c r="BP86" s="22" t="s">
        <v>26</v>
      </c>
      <c r="BQ86" s="22" t="s">
        <v>12</v>
      </c>
      <c r="BR86" s="22" t="s">
        <v>158</v>
      </c>
      <c r="BS86" s="22" t="s">
        <v>45</v>
      </c>
      <c r="BT86" s="22" t="s">
        <v>46</v>
      </c>
      <c r="BU86" s="22" t="s">
        <v>26</v>
      </c>
      <c r="BV86" s="22" t="s">
        <v>26</v>
      </c>
      <c r="BW86" s="22" t="s">
        <v>78</v>
      </c>
      <c r="BX86" s="22" t="s">
        <v>317</v>
      </c>
      <c r="BY86" s="22" t="s">
        <v>42</v>
      </c>
      <c r="BZ86" s="22" t="s">
        <v>20</v>
      </c>
      <c r="CA86" s="22" t="s">
        <v>52</v>
      </c>
      <c r="CB86" s="22" t="s">
        <v>158</v>
      </c>
      <c r="CC86" s="22" t="s">
        <v>26</v>
      </c>
      <c r="CD86" s="22" t="s">
        <v>26</v>
      </c>
      <c r="CE86" s="22" t="s">
        <v>45</v>
      </c>
      <c r="CF86" s="22" t="s">
        <v>26</v>
      </c>
      <c r="CG86" s="22" t="s">
        <v>26</v>
      </c>
      <c r="CH86" s="22" t="s">
        <v>26</v>
      </c>
      <c r="CI86" s="22">
        <v>18</v>
      </c>
      <c r="CJ86" s="22">
        <v>51</v>
      </c>
      <c r="CK86" s="22" t="s">
        <v>711</v>
      </c>
    </row>
    <row r="87" spans="1:89" x14ac:dyDescent="0.25">
      <c r="A87" s="22" t="s">
        <v>272</v>
      </c>
      <c r="B87" s="22">
        <v>88</v>
      </c>
      <c r="C87" s="22" t="s">
        <v>815</v>
      </c>
      <c r="D87" s="22" t="s">
        <v>278</v>
      </c>
      <c r="E87" s="22" t="s">
        <v>385</v>
      </c>
      <c r="F87" s="22" t="s">
        <v>45</v>
      </c>
      <c r="G87" s="22" t="s">
        <v>13</v>
      </c>
      <c r="H87" s="22" t="s">
        <v>28</v>
      </c>
      <c r="I87" s="22" t="s">
        <v>12</v>
      </c>
      <c r="J87" s="22" t="s">
        <v>10</v>
      </c>
      <c r="K87" s="22" t="s">
        <v>26</v>
      </c>
      <c r="L87" s="22" t="s">
        <v>12</v>
      </c>
      <c r="M87" s="22" t="s">
        <v>13</v>
      </c>
      <c r="N87" s="22" t="s">
        <v>181</v>
      </c>
      <c r="O87" s="22" t="s">
        <v>19</v>
      </c>
      <c r="P87" s="22" t="s">
        <v>8</v>
      </c>
      <c r="Q87" s="22" t="s">
        <v>319</v>
      </c>
      <c r="R87" s="22" t="s">
        <v>34</v>
      </c>
      <c r="S87" s="22" t="s">
        <v>45</v>
      </c>
      <c r="T87" s="22" t="s">
        <v>82</v>
      </c>
      <c r="U87" s="22" t="s">
        <v>32</v>
      </c>
      <c r="V87" s="22" t="s">
        <v>306</v>
      </c>
      <c r="W87" s="22" t="s">
        <v>53</v>
      </c>
      <c r="X87" s="22" t="s">
        <v>20</v>
      </c>
      <c r="Y87" s="22" t="s">
        <v>319</v>
      </c>
      <c r="Z87" s="22" t="s">
        <v>23</v>
      </c>
      <c r="AA87" s="22" t="s">
        <v>14</v>
      </c>
      <c r="AB87" s="22" t="s">
        <v>618</v>
      </c>
      <c r="AC87" s="22" t="s">
        <v>404</v>
      </c>
      <c r="AD87" s="22" t="s">
        <v>427</v>
      </c>
      <c r="AE87" s="22" t="s">
        <v>412</v>
      </c>
      <c r="AF87" s="22" t="s">
        <v>642</v>
      </c>
      <c r="AG87" s="24">
        <v>19521</v>
      </c>
      <c r="AH87" s="24">
        <v>93.401913875598098</v>
      </c>
      <c r="AI87" s="24">
        <v>93.830236292727704</v>
      </c>
      <c r="AJ87" s="25">
        <v>0.99543513440813103</v>
      </c>
      <c r="AK87" s="24">
        <v>21471</v>
      </c>
      <c r="AL87" s="24">
        <v>102.73205741626801</v>
      </c>
      <c r="AM87" s="24">
        <v>94.5144299151181</v>
      </c>
      <c r="AN87" s="25">
        <v>1.0869457447770701</v>
      </c>
      <c r="AO87" s="26">
        <v>141</v>
      </c>
      <c r="AP87" s="26">
        <v>76</v>
      </c>
      <c r="AQ87" s="22" t="s">
        <v>103</v>
      </c>
      <c r="AR87" s="22" t="s">
        <v>103</v>
      </c>
      <c r="AS87" s="22" t="s">
        <v>103</v>
      </c>
      <c r="AT87" s="22" t="s">
        <v>103</v>
      </c>
      <c r="AU87" s="22" t="s">
        <v>103</v>
      </c>
      <c r="AV87" s="22" t="s">
        <v>103</v>
      </c>
      <c r="AW87" s="22" t="s">
        <v>103</v>
      </c>
      <c r="AX87" s="22" t="s">
        <v>103</v>
      </c>
      <c r="AY87" s="22" t="s">
        <v>103</v>
      </c>
      <c r="AZ87" s="26">
        <v>332</v>
      </c>
      <c r="BA87" s="26">
        <v>340</v>
      </c>
      <c r="BB87" s="26">
        <v>672</v>
      </c>
      <c r="BC87" s="22" t="s">
        <v>323</v>
      </c>
      <c r="BD87" s="22" t="s">
        <v>381</v>
      </c>
      <c r="BE87" s="22" t="s">
        <v>816</v>
      </c>
      <c r="BF87" s="22" t="s">
        <v>817</v>
      </c>
      <c r="BG87" s="22" t="s">
        <v>361</v>
      </c>
      <c r="BH87" s="22" t="s">
        <v>455</v>
      </c>
      <c r="BI87" s="22" t="s">
        <v>26</v>
      </c>
      <c r="BJ87" s="22" t="s">
        <v>46</v>
      </c>
      <c r="BK87" s="22" t="s">
        <v>8</v>
      </c>
      <c r="BL87" s="22" t="s">
        <v>46</v>
      </c>
      <c r="BM87" s="22" t="s">
        <v>26</v>
      </c>
      <c r="BN87" s="22" t="s">
        <v>26</v>
      </c>
      <c r="BO87" s="22" t="s">
        <v>8</v>
      </c>
      <c r="BP87" s="22" t="s">
        <v>26</v>
      </c>
      <c r="BQ87" s="22" t="s">
        <v>137</v>
      </c>
      <c r="BR87" s="22" t="s">
        <v>20</v>
      </c>
      <c r="BS87" s="22" t="s">
        <v>137</v>
      </c>
      <c r="BT87" s="22" t="s">
        <v>181</v>
      </c>
      <c r="BU87" s="22" t="s">
        <v>45</v>
      </c>
      <c r="BV87" s="22" t="s">
        <v>9</v>
      </c>
      <c r="BW87" s="22" t="s">
        <v>596</v>
      </c>
      <c r="BX87" s="22" t="s">
        <v>610</v>
      </c>
      <c r="BY87" s="22" t="s">
        <v>20</v>
      </c>
      <c r="BZ87" s="22" t="s">
        <v>14</v>
      </c>
      <c r="CA87" s="22" t="s">
        <v>65</v>
      </c>
      <c r="CB87" s="22" t="s">
        <v>151</v>
      </c>
      <c r="CC87" s="22" t="s">
        <v>26</v>
      </c>
      <c r="CD87" s="22" t="s">
        <v>26</v>
      </c>
      <c r="CE87" s="22" t="s">
        <v>26</v>
      </c>
      <c r="CF87" s="22" t="s">
        <v>46</v>
      </c>
      <c r="CG87" s="22" t="s">
        <v>9</v>
      </c>
      <c r="CH87" s="22" t="s">
        <v>45</v>
      </c>
      <c r="CI87" s="22">
        <v>51</v>
      </c>
      <c r="CJ87" s="22">
        <v>158</v>
      </c>
      <c r="CK87" s="22" t="s">
        <v>711</v>
      </c>
    </row>
  </sheetData>
  <sheetProtection algorithmName="SHA-512" hashValue="4Q+X88FVWKgPGW3CTaowWZaN/zsRarXOhXHonaPks5V1WR7hRBWQaxC58JSgskkHC4LROrLipJLluiqJgtLetg==" saltValue="ar5mIggKjsGygx1aNm/3Og==" spinCount="100000" sheet="1" objects="1" scenarios="1"/>
  <autoFilter ref="A1:CK87" xr:uid="{3DEC9611-57B2-447C-B7B2-BAB51608E269}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5DA1-132D-44AA-9506-DBB20E98C452}">
  <dimension ref="A1:CK87"/>
  <sheetViews>
    <sheetView workbookViewId="0">
      <selection activeCell="CA18" sqref="CA18"/>
    </sheetView>
  </sheetViews>
  <sheetFormatPr baseColWidth="10" defaultRowHeight="15" x14ac:dyDescent="0.25"/>
  <cols>
    <col min="1" max="16384" width="11.42578125" style="23"/>
  </cols>
  <sheetData>
    <row r="1" spans="1:89" s="28" customFormat="1" ht="135" x14ac:dyDescent="0.25">
      <c r="A1" s="27" t="s">
        <v>263</v>
      </c>
      <c r="B1" s="27" t="s">
        <v>264</v>
      </c>
      <c r="C1" s="27" t="s">
        <v>265</v>
      </c>
      <c r="D1" s="27" t="s">
        <v>1</v>
      </c>
      <c r="E1" s="27" t="s">
        <v>4</v>
      </c>
      <c r="F1" s="27" t="s">
        <v>7</v>
      </c>
      <c r="G1" s="27" t="s">
        <v>11</v>
      </c>
      <c r="H1" s="27" t="s">
        <v>15</v>
      </c>
      <c r="I1" s="27" t="s">
        <v>18</v>
      </c>
      <c r="J1" s="27" t="s">
        <v>21</v>
      </c>
      <c r="K1" s="27" t="s">
        <v>24</v>
      </c>
      <c r="L1" s="27" t="s">
        <v>27</v>
      </c>
      <c r="M1" s="27" t="s">
        <v>29</v>
      </c>
      <c r="N1" s="27" t="s">
        <v>31</v>
      </c>
      <c r="O1" s="27" t="s">
        <v>35</v>
      </c>
      <c r="P1" s="27" t="s">
        <v>37</v>
      </c>
      <c r="Q1" s="27" t="s">
        <v>39</v>
      </c>
      <c r="R1" s="27" t="s">
        <v>43</v>
      </c>
      <c r="S1" s="27" t="s">
        <v>44</v>
      </c>
      <c r="T1" s="27" t="s">
        <v>47</v>
      </c>
      <c r="U1" s="27" t="s">
        <v>51</v>
      </c>
      <c r="V1" s="27" t="s">
        <v>54</v>
      </c>
      <c r="W1" s="27" t="s">
        <v>57</v>
      </c>
      <c r="X1" s="27" t="s">
        <v>60</v>
      </c>
      <c r="Y1" s="27" t="s">
        <v>64</v>
      </c>
      <c r="Z1" s="27" t="s">
        <v>66</v>
      </c>
      <c r="AA1" s="27" t="s">
        <v>69</v>
      </c>
      <c r="AB1" s="27" t="s">
        <v>72</v>
      </c>
      <c r="AC1" s="27" t="s">
        <v>266</v>
      </c>
      <c r="AD1" s="27" t="s">
        <v>80</v>
      </c>
      <c r="AE1" s="27" t="s">
        <v>84</v>
      </c>
      <c r="AF1" s="27" t="s">
        <v>88</v>
      </c>
      <c r="AG1" s="27" t="s">
        <v>92</v>
      </c>
      <c r="AH1" s="27" t="s">
        <v>93</v>
      </c>
      <c r="AI1" s="27" t="s">
        <v>94</v>
      </c>
      <c r="AJ1" s="27" t="s">
        <v>95</v>
      </c>
      <c r="AK1" s="27" t="s">
        <v>96</v>
      </c>
      <c r="AL1" s="27" t="s">
        <v>97</v>
      </c>
      <c r="AM1" s="27" t="s">
        <v>98</v>
      </c>
      <c r="AN1" s="27" t="s">
        <v>267</v>
      </c>
      <c r="AO1" s="27" t="s">
        <v>100</v>
      </c>
      <c r="AP1" s="27" t="s">
        <v>101</v>
      </c>
      <c r="AQ1" s="27" t="s">
        <v>102</v>
      </c>
      <c r="AR1" s="27" t="s">
        <v>104</v>
      </c>
      <c r="AS1" s="27" t="s">
        <v>105</v>
      </c>
      <c r="AT1" s="27" t="s">
        <v>106</v>
      </c>
      <c r="AU1" s="27" t="s">
        <v>107</v>
      </c>
      <c r="AV1" s="27" t="s">
        <v>108</v>
      </c>
      <c r="AW1" s="27" t="s">
        <v>109</v>
      </c>
      <c r="AX1" s="27" t="s">
        <v>110</v>
      </c>
      <c r="AY1" s="27" t="s">
        <v>111</v>
      </c>
      <c r="AZ1" s="27" t="s">
        <v>112</v>
      </c>
      <c r="BA1" s="27" t="s">
        <v>113</v>
      </c>
      <c r="BB1" s="27" t="s">
        <v>114</v>
      </c>
      <c r="BC1" s="27" t="s">
        <v>115</v>
      </c>
      <c r="BD1" s="27" t="s">
        <v>268</v>
      </c>
      <c r="BE1" s="27" t="s">
        <v>122</v>
      </c>
      <c r="BF1" s="27" t="s">
        <v>125</v>
      </c>
      <c r="BG1" s="27" t="s">
        <v>128</v>
      </c>
      <c r="BH1" s="27" t="s">
        <v>132</v>
      </c>
      <c r="BI1" s="27" t="s">
        <v>135</v>
      </c>
      <c r="BJ1" s="27" t="s">
        <v>136</v>
      </c>
      <c r="BK1" s="27" t="s">
        <v>138</v>
      </c>
      <c r="BL1" s="27" t="s">
        <v>141</v>
      </c>
      <c r="BM1" s="27" t="s">
        <v>143</v>
      </c>
      <c r="BN1" s="27" t="s">
        <v>144</v>
      </c>
      <c r="BO1" s="27" t="s">
        <v>145</v>
      </c>
      <c r="BP1" s="27" t="s">
        <v>148</v>
      </c>
      <c r="BQ1" s="27" t="s">
        <v>149</v>
      </c>
      <c r="BR1" s="27" t="s">
        <v>150</v>
      </c>
      <c r="BS1" s="27" t="s">
        <v>153</v>
      </c>
      <c r="BT1" s="27" t="s">
        <v>154</v>
      </c>
      <c r="BU1" s="27" t="s">
        <v>155</v>
      </c>
      <c r="BV1" s="27" t="s">
        <v>157</v>
      </c>
      <c r="BW1" s="27" t="s">
        <v>159</v>
      </c>
      <c r="BX1" s="27" t="s">
        <v>162</v>
      </c>
      <c r="BY1" s="27" t="s">
        <v>165</v>
      </c>
      <c r="BZ1" s="27" t="s">
        <v>168</v>
      </c>
      <c r="CA1" s="27" t="s">
        <v>171</v>
      </c>
      <c r="CB1" s="27" t="s">
        <v>174</v>
      </c>
      <c r="CC1" s="27" t="s">
        <v>176</v>
      </c>
      <c r="CD1" s="27" t="s">
        <v>177</v>
      </c>
      <c r="CE1" s="27" t="s">
        <v>179</v>
      </c>
      <c r="CF1" s="27" t="s">
        <v>180</v>
      </c>
      <c r="CG1" s="27" t="s">
        <v>182</v>
      </c>
      <c r="CH1" s="27" t="s">
        <v>183</v>
      </c>
      <c r="CI1" s="27" t="s">
        <v>269</v>
      </c>
      <c r="CJ1" s="27" t="s">
        <v>270</v>
      </c>
      <c r="CK1" s="27" t="s">
        <v>271</v>
      </c>
    </row>
    <row r="2" spans="1:89" x14ac:dyDescent="0.25">
      <c r="A2" s="22" t="s">
        <v>272</v>
      </c>
      <c r="B2" s="22">
        <v>1</v>
      </c>
      <c r="C2" s="22" t="s">
        <v>273</v>
      </c>
      <c r="D2" s="22" t="s">
        <v>618</v>
      </c>
      <c r="E2" s="22" t="s">
        <v>480</v>
      </c>
      <c r="F2" s="22" t="s">
        <v>23</v>
      </c>
      <c r="G2" s="22" t="s">
        <v>151</v>
      </c>
      <c r="H2" s="22" t="s">
        <v>20</v>
      </c>
      <c r="I2" s="22" t="s">
        <v>63</v>
      </c>
      <c r="J2" s="22" t="s">
        <v>152</v>
      </c>
      <c r="K2" s="22" t="s">
        <v>26</v>
      </c>
      <c r="L2" s="22" t="s">
        <v>41</v>
      </c>
      <c r="M2" s="22" t="s">
        <v>71</v>
      </c>
      <c r="N2" s="22" t="s">
        <v>68</v>
      </c>
      <c r="O2" s="22" t="s">
        <v>342</v>
      </c>
      <c r="P2" s="22" t="s">
        <v>53</v>
      </c>
      <c r="Q2" s="22" t="s">
        <v>358</v>
      </c>
      <c r="R2" s="22" t="s">
        <v>555</v>
      </c>
      <c r="S2" s="22" t="s">
        <v>28</v>
      </c>
      <c r="T2" s="22" t="s">
        <v>840</v>
      </c>
      <c r="U2" s="22" t="s">
        <v>391</v>
      </c>
      <c r="V2" s="22" t="s">
        <v>85</v>
      </c>
      <c r="W2" s="22" t="s">
        <v>579</v>
      </c>
      <c r="X2" s="22" t="s">
        <v>656</v>
      </c>
      <c r="Y2" s="22" t="s">
        <v>470</v>
      </c>
      <c r="Z2" s="22" t="s">
        <v>568</v>
      </c>
      <c r="AA2" s="22" t="s">
        <v>6</v>
      </c>
      <c r="AB2" s="22" t="s">
        <v>841</v>
      </c>
      <c r="AC2" s="22" t="s">
        <v>604</v>
      </c>
      <c r="AD2" s="22" t="s">
        <v>561</v>
      </c>
      <c r="AE2" s="22" t="s">
        <v>754</v>
      </c>
      <c r="AF2" s="22" t="s">
        <v>842</v>
      </c>
      <c r="AG2" s="24">
        <v>60026</v>
      </c>
      <c r="AH2" s="24">
        <v>88.014662756598199</v>
      </c>
      <c r="AI2" s="24">
        <v>96.061141768813798</v>
      </c>
      <c r="AJ2" s="25">
        <v>0.91623585912001104</v>
      </c>
      <c r="AK2" s="24">
        <v>63386</v>
      </c>
      <c r="AL2" s="24">
        <v>92.941348973607006</v>
      </c>
      <c r="AM2" s="24">
        <v>97.087952336768097</v>
      </c>
      <c r="AN2" s="25">
        <v>0.95729023773436095</v>
      </c>
      <c r="AO2" s="26">
        <v>387</v>
      </c>
      <c r="AP2" s="26">
        <v>253</v>
      </c>
      <c r="AQ2" s="22" t="s">
        <v>103</v>
      </c>
      <c r="AR2" s="22" t="s">
        <v>103</v>
      </c>
      <c r="AS2" s="26">
        <v>17</v>
      </c>
      <c r="AT2" s="22" t="s">
        <v>103</v>
      </c>
      <c r="AU2" s="22" t="s">
        <v>103</v>
      </c>
      <c r="AV2" s="22" t="s">
        <v>103</v>
      </c>
      <c r="AW2" s="22" t="s">
        <v>103</v>
      </c>
      <c r="AX2" s="22" t="s">
        <v>103</v>
      </c>
      <c r="AY2" s="22" t="s">
        <v>103</v>
      </c>
      <c r="AZ2" s="26">
        <v>1098</v>
      </c>
      <c r="BA2" s="26">
        <v>1207</v>
      </c>
      <c r="BB2" s="26">
        <v>2315</v>
      </c>
      <c r="BC2" s="22" t="s">
        <v>843</v>
      </c>
      <c r="BD2" s="22" t="s">
        <v>844</v>
      </c>
      <c r="BE2" s="22" t="s">
        <v>721</v>
      </c>
      <c r="BF2" s="22" t="s">
        <v>845</v>
      </c>
      <c r="BG2" s="22" t="s">
        <v>846</v>
      </c>
      <c r="BH2" s="22" t="s">
        <v>407</v>
      </c>
      <c r="BI2" s="22" t="s">
        <v>178</v>
      </c>
      <c r="BJ2" s="22" t="s">
        <v>142</v>
      </c>
      <c r="BK2" s="22" t="s">
        <v>295</v>
      </c>
      <c r="BL2" s="22" t="s">
        <v>10</v>
      </c>
      <c r="BM2" s="22" t="s">
        <v>26</v>
      </c>
      <c r="BN2" s="22" t="s">
        <v>26</v>
      </c>
      <c r="BO2" s="22" t="s">
        <v>295</v>
      </c>
      <c r="BP2" s="22" t="s">
        <v>178</v>
      </c>
      <c r="BQ2" s="22" t="s">
        <v>146</v>
      </c>
      <c r="BR2" s="22" t="s">
        <v>6</v>
      </c>
      <c r="BS2" s="22" t="s">
        <v>14</v>
      </c>
      <c r="BT2" s="22" t="s">
        <v>295</v>
      </c>
      <c r="BU2" s="22" t="s">
        <v>42</v>
      </c>
      <c r="BV2" s="22" t="s">
        <v>70</v>
      </c>
      <c r="BW2" s="22" t="s">
        <v>847</v>
      </c>
      <c r="BX2" s="22" t="s">
        <v>848</v>
      </c>
      <c r="BY2" s="22" t="s">
        <v>594</v>
      </c>
      <c r="BZ2" s="22" t="s">
        <v>427</v>
      </c>
      <c r="CA2" s="22" t="s">
        <v>577</v>
      </c>
      <c r="CB2" s="22" t="s">
        <v>363</v>
      </c>
      <c r="CC2" s="22" t="s">
        <v>137</v>
      </c>
      <c r="CD2" s="22" t="s">
        <v>25</v>
      </c>
      <c r="CE2" s="22" t="s">
        <v>14</v>
      </c>
      <c r="CF2" s="22" t="s">
        <v>17</v>
      </c>
      <c r="CG2" s="22" t="s">
        <v>12</v>
      </c>
      <c r="CH2" s="22" t="s">
        <v>46</v>
      </c>
      <c r="CI2" s="22">
        <v>166</v>
      </c>
      <c r="CJ2" s="22">
        <v>500</v>
      </c>
      <c r="CK2" s="22" t="s">
        <v>303</v>
      </c>
    </row>
    <row r="3" spans="1:89" x14ac:dyDescent="0.25">
      <c r="A3" s="22" t="s">
        <v>272</v>
      </c>
      <c r="B3" s="22">
        <v>2</v>
      </c>
      <c r="C3" s="22" t="s">
        <v>304</v>
      </c>
      <c r="D3" s="22" t="s">
        <v>42</v>
      </c>
      <c r="E3" s="22" t="s">
        <v>23</v>
      </c>
      <c r="F3" s="22" t="s">
        <v>25</v>
      </c>
      <c r="G3" s="22" t="s">
        <v>9</v>
      </c>
      <c r="H3" s="22" t="s">
        <v>26</v>
      </c>
      <c r="I3" s="22" t="s">
        <v>26</v>
      </c>
      <c r="J3" s="22" t="s">
        <v>137</v>
      </c>
      <c r="K3" s="22" t="s">
        <v>26</v>
      </c>
      <c r="L3" s="22" t="s">
        <v>26</v>
      </c>
      <c r="M3" s="22" t="s">
        <v>46</v>
      </c>
      <c r="N3" s="22" t="s">
        <v>26</v>
      </c>
      <c r="O3" s="22" t="s">
        <v>28</v>
      </c>
      <c r="P3" s="22" t="s">
        <v>9</v>
      </c>
      <c r="Q3" s="22" t="s">
        <v>137</v>
      </c>
      <c r="R3" s="22" t="s">
        <v>137</v>
      </c>
      <c r="S3" s="22" t="s">
        <v>26</v>
      </c>
      <c r="T3" s="22" t="s">
        <v>420</v>
      </c>
      <c r="U3" s="22" t="s">
        <v>9</v>
      </c>
      <c r="V3" s="22" t="s">
        <v>17</v>
      </c>
      <c r="W3" s="22" t="s">
        <v>32</v>
      </c>
      <c r="X3" s="22" t="s">
        <v>142</v>
      </c>
      <c r="Y3" s="22" t="s">
        <v>28</v>
      </c>
      <c r="Z3" s="22" t="s">
        <v>34</v>
      </c>
      <c r="AA3" s="22" t="s">
        <v>158</v>
      </c>
      <c r="AB3" s="22" t="s">
        <v>630</v>
      </c>
      <c r="AC3" s="22" t="s">
        <v>158</v>
      </c>
      <c r="AD3" s="22" t="s">
        <v>140</v>
      </c>
      <c r="AE3" s="22" t="s">
        <v>70</v>
      </c>
      <c r="AF3" s="22" t="s">
        <v>456</v>
      </c>
      <c r="AG3" s="24">
        <v>6649</v>
      </c>
      <c r="AH3" s="24">
        <v>71.494623655913998</v>
      </c>
      <c r="AI3" s="24">
        <v>96.061141768813798</v>
      </c>
      <c r="AJ3" s="25">
        <v>0.74426164773240999</v>
      </c>
      <c r="AK3" s="24">
        <v>7274</v>
      </c>
      <c r="AL3" s="24">
        <v>78.215053763440906</v>
      </c>
      <c r="AM3" s="24">
        <v>97.087952336768097</v>
      </c>
      <c r="AN3" s="25">
        <v>0.80561029335686296</v>
      </c>
      <c r="AO3" s="26">
        <v>42</v>
      </c>
      <c r="AP3" s="26">
        <v>37</v>
      </c>
      <c r="AQ3" s="22" t="s">
        <v>103</v>
      </c>
      <c r="AR3" s="22" t="s">
        <v>103</v>
      </c>
      <c r="AS3" s="22" t="s">
        <v>103</v>
      </c>
      <c r="AT3" s="22" t="s">
        <v>103</v>
      </c>
      <c r="AU3" s="22" t="s">
        <v>103</v>
      </c>
      <c r="AV3" s="22" t="s">
        <v>103</v>
      </c>
      <c r="AW3" s="22" t="s">
        <v>103</v>
      </c>
      <c r="AX3" s="22" t="s">
        <v>103</v>
      </c>
      <c r="AY3" s="22" t="s">
        <v>103</v>
      </c>
      <c r="AZ3" s="26">
        <v>245</v>
      </c>
      <c r="BA3" s="26">
        <v>267</v>
      </c>
      <c r="BB3" s="26">
        <v>526</v>
      </c>
      <c r="BC3" s="22" t="s">
        <v>849</v>
      </c>
      <c r="BD3" s="22" t="s">
        <v>553</v>
      </c>
      <c r="BE3" s="22" t="s">
        <v>407</v>
      </c>
      <c r="BF3" s="22" t="s">
        <v>310</v>
      </c>
      <c r="BG3" s="22" t="s">
        <v>63</v>
      </c>
      <c r="BH3" s="22" t="s">
        <v>151</v>
      </c>
      <c r="BI3" s="22" t="s">
        <v>26</v>
      </c>
      <c r="BJ3" s="22" t="s">
        <v>26</v>
      </c>
      <c r="BK3" s="22" t="s">
        <v>26</v>
      </c>
      <c r="BL3" s="22" t="s">
        <v>26</v>
      </c>
      <c r="BM3" s="22" t="s">
        <v>26</v>
      </c>
      <c r="BN3" s="22" t="s">
        <v>26</v>
      </c>
      <c r="BO3" s="22" t="s">
        <v>26</v>
      </c>
      <c r="BP3" s="22" t="s">
        <v>26</v>
      </c>
      <c r="BQ3" s="22" t="s">
        <v>178</v>
      </c>
      <c r="BR3" s="22" t="s">
        <v>22</v>
      </c>
      <c r="BS3" s="22" t="s">
        <v>9</v>
      </c>
      <c r="BT3" s="22" t="s">
        <v>12</v>
      </c>
      <c r="BU3" s="22" t="s">
        <v>137</v>
      </c>
      <c r="BV3" s="22" t="s">
        <v>178</v>
      </c>
      <c r="BW3" s="22" t="s">
        <v>281</v>
      </c>
      <c r="BX3" s="22" t="s">
        <v>435</v>
      </c>
      <c r="BY3" s="22" t="s">
        <v>151</v>
      </c>
      <c r="BZ3" s="22" t="s">
        <v>22</v>
      </c>
      <c r="CA3" s="22" t="s">
        <v>295</v>
      </c>
      <c r="CB3" s="22" t="s">
        <v>38</v>
      </c>
      <c r="CC3" s="22" t="s">
        <v>178</v>
      </c>
      <c r="CD3" s="22" t="s">
        <v>9</v>
      </c>
      <c r="CE3" s="22" t="s">
        <v>10</v>
      </c>
      <c r="CF3" s="22" t="s">
        <v>45</v>
      </c>
      <c r="CG3" s="22" t="s">
        <v>26</v>
      </c>
      <c r="CH3" s="22" t="s">
        <v>26</v>
      </c>
      <c r="CI3" s="22">
        <v>193</v>
      </c>
      <c r="CJ3" s="22">
        <v>308</v>
      </c>
      <c r="CK3" s="22" t="s">
        <v>315</v>
      </c>
    </row>
    <row r="4" spans="1:89" x14ac:dyDescent="0.25">
      <c r="A4" s="22" t="s">
        <v>272</v>
      </c>
      <c r="B4" s="22">
        <v>3</v>
      </c>
      <c r="C4" s="22" t="s">
        <v>316</v>
      </c>
      <c r="D4" s="22" t="s">
        <v>435</v>
      </c>
      <c r="E4" s="22" t="s">
        <v>490</v>
      </c>
      <c r="F4" s="22" t="s">
        <v>13</v>
      </c>
      <c r="G4" s="22" t="s">
        <v>32</v>
      </c>
      <c r="H4" s="22" t="s">
        <v>16</v>
      </c>
      <c r="I4" s="22" t="s">
        <v>142</v>
      </c>
      <c r="J4" s="22" t="s">
        <v>166</v>
      </c>
      <c r="K4" s="22" t="s">
        <v>26</v>
      </c>
      <c r="L4" s="22" t="s">
        <v>142</v>
      </c>
      <c r="M4" s="22" t="s">
        <v>156</v>
      </c>
      <c r="N4" s="22" t="s">
        <v>295</v>
      </c>
      <c r="O4" s="22" t="s">
        <v>166</v>
      </c>
      <c r="P4" s="22" t="s">
        <v>16</v>
      </c>
      <c r="Q4" s="22" t="s">
        <v>296</v>
      </c>
      <c r="R4" s="22" t="s">
        <v>52</v>
      </c>
      <c r="S4" s="22" t="s">
        <v>8</v>
      </c>
      <c r="T4" s="22" t="s">
        <v>694</v>
      </c>
      <c r="U4" s="22" t="s">
        <v>147</v>
      </c>
      <c r="V4" s="22" t="s">
        <v>464</v>
      </c>
      <c r="W4" s="22" t="s">
        <v>172</v>
      </c>
      <c r="X4" s="22" t="s">
        <v>320</v>
      </c>
      <c r="Y4" s="22" t="s">
        <v>170</v>
      </c>
      <c r="Z4" s="22" t="s">
        <v>23</v>
      </c>
      <c r="AA4" s="22" t="s">
        <v>70</v>
      </c>
      <c r="AB4" s="22" t="s">
        <v>850</v>
      </c>
      <c r="AC4" s="22" t="s">
        <v>275</v>
      </c>
      <c r="AD4" s="22" t="s">
        <v>794</v>
      </c>
      <c r="AE4" s="22" t="s">
        <v>77</v>
      </c>
      <c r="AF4" s="22" t="s">
        <v>49</v>
      </c>
      <c r="AG4" s="24">
        <v>45602</v>
      </c>
      <c r="AH4" s="24">
        <v>96.206751054852305</v>
      </c>
      <c r="AI4" s="24">
        <v>96.061141768813798</v>
      </c>
      <c r="AJ4" s="25">
        <v>1.00151579799446</v>
      </c>
      <c r="AK4" s="24">
        <v>42109</v>
      </c>
      <c r="AL4" s="24">
        <v>88.837552742615998</v>
      </c>
      <c r="AM4" s="24">
        <v>97.087952336768097</v>
      </c>
      <c r="AN4" s="25">
        <v>0.91502138632470098</v>
      </c>
      <c r="AO4" s="26">
        <v>293</v>
      </c>
      <c r="AP4" s="26">
        <v>136</v>
      </c>
      <c r="AQ4" s="22" t="s">
        <v>103</v>
      </c>
      <c r="AR4" s="26">
        <v>5</v>
      </c>
      <c r="AS4" s="26">
        <v>16</v>
      </c>
      <c r="AT4" s="22" t="s">
        <v>103</v>
      </c>
      <c r="AU4" s="22" t="s">
        <v>103</v>
      </c>
      <c r="AV4" s="22" t="s">
        <v>103</v>
      </c>
      <c r="AW4" s="22" t="s">
        <v>103</v>
      </c>
      <c r="AX4" s="22" t="s">
        <v>103</v>
      </c>
      <c r="AY4" s="22" t="s">
        <v>103</v>
      </c>
      <c r="AZ4" s="26">
        <v>709</v>
      </c>
      <c r="BA4" s="26">
        <v>775</v>
      </c>
      <c r="BB4" s="26">
        <v>1484</v>
      </c>
      <c r="BC4" s="22" t="s">
        <v>851</v>
      </c>
      <c r="BD4" s="22" t="s">
        <v>852</v>
      </c>
      <c r="BE4" s="22" t="s">
        <v>774</v>
      </c>
      <c r="BF4" s="22" t="s">
        <v>853</v>
      </c>
      <c r="BG4" s="22" t="s">
        <v>805</v>
      </c>
      <c r="BH4" s="22" t="s">
        <v>692</v>
      </c>
      <c r="BI4" s="22" t="s">
        <v>26</v>
      </c>
      <c r="BJ4" s="22" t="s">
        <v>10</v>
      </c>
      <c r="BK4" s="22" t="s">
        <v>23</v>
      </c>
      <c r="BL4" s="22" t="s">
        <v>19</v>
      </c>
      <c r="BM4" s="22" t="s">
        <v>26</v>
      </c>
      <c r="BN4" s="22" t="s">
        <v>28</v>
      </c>
      <c r="BO4" s="22" t="s">
        <v>319</v>
      </c>
      <c r="BP4" s="22" t="s">
        <v>9</v>
      </c>
      <c r="BQ4" s="22" t="s">
        <v>40</v>
      </c>
      <c r="BR4" s="22" t="s">
        <v>455</v>
      </c>
      <c r="BS4" s="22" t="s">
        <v>10</v>
      </c>
      <c r="BT4" s="22" t="s">
        <v>19</v>
      </c>
      <c r="BU4" s="22" t="s">
        <v>23</v>
      </c>
      <c r="BV4" s="22" t="s">
        <v>319</v>
      </c>
      <c r="BW4" s="22" t="s">
        <v>575</v>
      </c>
      <c r="BX4" s="22" t="s">
        <v>659</v>
      </c>
      <c r="BY4" s="22" t="s">
        <v>384</v>
      </c>
      <c r="BZ4" s="22" t="s">
        <v>41</v>
      </c>
      <c r="CA4" s="22" t="s">
        <v>490</v>
      </c>
      <c r="CB4" s="22" t="s">
        <v>339</v>
      </c>
      <c r="CC4" s="22" t="s">
        <v>46</v>
      </c>
      <c r="CD4" s="22" t="s">
        <v>26</v>
      </c>
      <c r="CE4" s="22" t="s">
        <v>16</v>
      </c>
      <c r="CF4" s="22" t="s">
        <v>137</v>
      </c>
      <c r="CG4" s="22" t="s">
        <v>28</v>
      </c>
      <c r="CH4" s="22" t="s">
        <v>10</v>
      </c>
      <c r="CI4" s="22">
        <v>130</v>
      </c>
      <c r="CJ4" s="22">
        <v>352</v>
      </c>
      <c r="CK4" s="22" t="s">
        <v>335</v>
      </c>
    </row>
    <row r="5" spans="1:89" x14ac:dyDescent="0.25">
      <c r="A5" s="22" t="s">
        <v>272</v>
      </c>
      <c r="B5" s="22">
        <v>4</v>
      </c>
      <c r="C5" s="22" t="s">
        <v>336</v>
      </c>
      <c r="D5" s="22" t="s">
        <v>407</v>
      </c>
      <c r="E5" s="22" t="s">
        <v>82</v>
      </c>
      <c r="F5" s="22" t="s">
        <v>16</v>
      </c>
      <c r="G5" s="22" t="s">
        <v>158</v>
      </c>
      <c r="H5" s="22" t="s">
        <v>38</v>
      </c>
      <c r="I5" s="22" t="s">
        <v>70</v>
      </c>
      <c r="J5" s="22" t="s">
        <v>420</v>
      </c>
      <c r="K5" s="22" t="s">
        <v>26</v>
      </c>
      <c r="L5" s="22" t="s">
        <v>295</v>
      </c>
      <c r="M5" s="22" t="s">
        <v>36</v>
      </c>
      <c r="N5" s="22" t="s">
        <v>367</v>
      </c>
      <c r="O5" s="22" t="s">
        <v>391</v>
      </c>
      <c r="P5" s="22" t="s">
        <v>296</v>
      </c>
      <c r="Q5" s="22" t="s">
        <v>61</v>
      </c>
      <c r="R5" s="22" t="s">
        <v>384</v>
      </c>
      <c r="S5" s="22" t="s">
        <v>156</v>
      </c>
      <c r="T5" s="22" t="s">
        <v>854</v>
      </c>
      <c r="U5" s="22" t="s">
        <v>426</v>
      </c>
      <c r="V5" s="22" t="s">
        <v>82</v>
      </c>
      <c r="W5" s="22" t="s">
        <v>597</v>
      </c>
      <c r="X5" s="22" t="s">
        <v>520</v>
      </c>
      <c r="Y5" s="22" t="s">
        <v>334</v>
      </c>
      <c r="Z5" s="22" t="s">
        <v>305</v>
      </c>
      <c r="AA5" s="22" t="s">
        <v>413</v>
      </c>
      <c r="AB5" s="22" t="s">
        <v>855</v>
      </c>
      <c r="AC5" s="22" t="s">
        <v>856</v>
      </c>
      <c r="AD5" s="22" t="s">
        <v>857</v>
      </c>
      <c r="AE5" s="22" t="s">
        <v>703</v>
      </c>
      <c r="AF5" s="22" t="s">
        <v>858</v>
      </c>
      <c r="AG5" s="24">
        <v>76798</v>
      </c>
      <c r="AH5" s="24">
        <v>85.903803131991097</v>
      </c>
      <c r="AI5" s="24">
        <v>96.061141768813798</v>
      </c>
      <c r="AJ5" s="25">
        <v>0.89426173320667002</v>
      </c>
      <c r="AK5" s="24">
        <v>77995</v>
      </c>
      <c r="AL5" s="24">
        <v>87.242729306487703</v>
      </c>
      <c r="AM5" s="24">
        <v>97.087952336768097</v>
      </c>
      <c r="AN5" s="25">
        <v>0.89859480199839503</v>
      </c>
      <c r="AO5" s="26">
        <v>504</v>
      </c>
      <c r="AP5" s="26">
        <v>311</v>
      </c>
      <c r="AQ5" s="22" t="s">
        <v>103</v>
      </c>
      <c r="AR5" s="26">
        <v>5</v>
      </c>
      <c r="AS5" s="22" t="s">
        <v>103</v>
      </c>
      <c r="AT5" s="22" t="s">
        <v>103</v>
      </c>
      <c r="AU5" s="22" t="s">
        <v>103</v>
      </c>
      <c r="AV5" s="22" t="s">
        <v>103</v>
      </c>
      <c r="AW5" s="22" t="s">
        <v>103</v>
      </c>
      <c r="AX5" s="22" t="s">
        <v>103</v>
      </c>
      <c r="AY5" s="22" t="s">
        <v>103</v>
      </c>
      <c r="AZ5" s="26">
        <v>1229</v>
      </c>
      <c r="BA5" s="26">
        <v>1367</v>
      </c>
      <c r="BB5" s="26">
        <v>2618</v>
      </c>
      <c r="BC5" s="22" t="s">
        <v>859</v>
      </c>
      <c r="BD5" s="22" t="s">
        <v>860</v>
      </c>
      <c r="BE5" s="22" t="s">
        <v>861</v>
      </c>
      <c r="BF5" s="22" t="s">
        <v>862</v>
      </c>
      <c r="BG5" s="22" t="s">
        <v>535</v>
      </c>
      <c r="BH5" s="22" t="s">
        <v>369</v>
      </c>
      <c r="BI5" s="22" t="s">
        <v>45</v>
      </c>
      <c r="BJ5" s="22" t="s">
        <v>156</v>
      </c>
      <c r="BK5" s="22" t="s">
        <v>17</v>
      </c>
      <c r="BL5" s="22" t="s">
        <v>8</v>
      </c>
      <c r="BM5" s="22" t="s">
        <v>26</v>
      </c>
      <c r="BN5" s="22" t="s">
        <v>137</v>
      </c>
      <c r="BO5" s="22" t="s">
        <v>28</v>
      </c>
      <c r="BP5" s="22" t="s">
        <v>26</v>
      </c>
      <c r="BQ5" s="22" t="s">
        <v>311</v>
      </c>
      <c r="BR5" s="22" t="s">
        <v>457</v>
      </c>
      <c r="BS5" s="22" t="s">
        <v>156</v>
      </c>
      <c r="BT5" s="22" t="s">
        <v>146</v>
      </c>
      <c r="BU5" s="22" t="s">
        <v>53</v>
      </c>
      <c r="BV5" s="22" t="s">
        <v>146</v>
      </c>
      <c r="BW5" s="22" t="s">
        <v>863</v>
      </c>
      <c r="BX5" s="22" t="s">
        <v>864</v>
      </c>
      <c r="BY5" s="22" t="s">
        <v>520</v>
      </c>
      <c r="BZ5" s="22" t="s">
        <v>461</v>
      </c>
      <c r="CA5" s="22" t="s">
        <v>363</v>
      </c>
      <c r="CB5" s="22" t="s">
        <v>78</v>
      </c>
      <c r="CC5" s="22" t="s">
        <v>34</v>
      </c>
      <c r="CD5" s="22" t="s">
        <v>13</v>
      </c>
      <c r="CE5" s="22" t="s">
        <v>158</v>
      </c>
      <c r="CF5" s="22" t="s">
        <v>319</v>
      </c>
      <c r="CG5" s="22" t="s">
        <v>8</v>
      </c>
      <c r="CH5" s="22" t="s">
        <v>181</v>
      </c>
      <c r="CI5" s="22">
        <v>223</v>
      </c>
      <c r="CJ5" s="22">
        <v>440</v>
      </c>
      <c r="CK5" s="22" t="s">
        <v>303</v>
      </c>
    </row>
    <row r="6" spans="1:89" x14ac:dyDescent="0.25">
      <c r="A6" s="22" t="s">
        <v>272</v>
      </c>
      <c r="B6" s="22">
        <v>5</v>
      </c>
      <c r="C6" s="22" t="s">
        <v>364</v>
      </c>
      <c r="D6" s="22" t="s">
        <v>331</v>
      </c>
      <c r="E6" s="22" t="s">
        <v>382</v>
      </c>
      <c r="F6" s="22" t="s">
        <v>46</v>
      </c>
      <c r="G6" s="22" t="s">
        <v>8</v>
      </c>
      <c r="H6" s="22" t="s">
        <v>12</v>
      </c>
      <c r="I6" s="22" t="s">
        <v>17</v>
      </c>
      <c r="J6" s="22" t="s">
        <v>32</v>
      </c>
      <c r="K6" s="22" t="s">
        <v>26</v>
      </c>
      <c r="L6" s="22" t="s">
        <v>25</v>
      </c>
      <c r="M6" s="22" t="s">
        <v>34</v>
      </c>
      <c r="N6" s="22" t="s">
        <v>20</v>
      </c>
      <c r="O6" s="22" t="s">
        <v>33</v>
      </c>
      <c r="P6" s="22" t="s">
        <v>142</v>
      </c>
      <c r="Q6" s="22" t="s">
        <v>30</v>
      </c>
      <c r="R6" s="22" t="s">
        <v>319</v>
      </c>
      <c r="S6" s="22" t="s">
        <v>26</v>
      </c>
      <c r="T6" s="22" t="s">
        <v>492</v>
      </c>
      <c r="U6" s="22" t="s">
        <v>63</v>
      </c>
      <c r="V6" s="22" t="s">
        <v>278</v>
      </c>
      <c r="W6" s="22" t="s">
        <v>175</v>
      </c>
      <c r="X6" s="22" t="s">
        <v>367</v>
      </c>
      <c r="Y6" s="22" t="s">
        <v>23</v>
      </c>
      <c r="Z6" s="22" t="s">
        <v>33</v>
      </c>
      <c r="AA6" s="22" t="s">
        <v>142</v>
      </c>
      <c r="AB6" s="22" t="s">
        <v>865</v>
      </c>
      <c r="AC6" s="22" t="s">
        <v>443</v>
      </c>
      <c r="AD6" s="22" t="s">
        <v>313</v>
      </c>
      <c r="AE6" s="22" t="s">
        <v>424</v>
      </c>
      <c r="AF6" s="22" t="s">
        <v>605</v>
      </c>
      <c r="AG6" s="24">
        <v>26770</v>
      </c>
      <c r="AH6" s="24">
        <v>82.116564417177898</v>
      </c>
      <c r="AI6" s="24">
        <v>96.061141768813798</v>
      </c>
      <c r="AJ6" s="25">
        <v>0.85483643963762501</v>
      </c>
      <c r="AK6" s="24">
        <v>27906</v>
      </c>
      <c r="AL6" s="24">
        <v>85.601226993864998</v>
      </c>
      <c r="AM6" s="24">
        <v>97.087952336768097</v>
      </c>
      <c r="AN6" s="25">
        <v>0.88168742808521505</v>
      </c>
      <c r="AO6" s="26">
        <v>217</v>
      </c>
      <c r="AP6" s="26">
        <v>69</v>
      </c>
      <c r="AQ6" s="22" t="s">
        <v>103</v>
      </c>
      <c r="AR6" s="22" t="s">
        <v>103</v>
      </c>
      <c r="AS6" s="22" t="s">
        <v>103</v>
      </c>
      <c r="AT6" s="22" t="s">
        <v>103</v>
      </c>
      <c r="AU6" s="22" t="s">
        <v>103</v>
      </c>
      <c r="AV6" s="22" t="s">
        <v>103</v>
      </c>
      <c r="AW6" s="22" t="s">
        <v>103</v>
      </c>
      <c r="AX6" s="22" t="s">
        <v>103</v>
      </c>
      <c r="AY6" s="22" t="s">
        <v>103</v>
      </c>
      <c r="AZ6" s="26">
        <v>476</v>
      </c>
      <c r="BA6" s="26">
        <v>537</v>
      </c>
      <c r="BB6" s="26">
        <v>1020</v>
      </c>
      <c r="BC6" s="22" t="s">
        <v>866</v>
      </c>
      <c r="BD6" s="22" t="s">
        <v>867</v>
      </c>
      <c r="BE6" s="22" t="s">
        <v>868</v>
      </c>
      <c r="BF6" s="22" t="s">
        <v>869</v>
      </c>
      <c r="BG6" s="22" t="s">
        <v>849</v>
      </c>
      <c r="BH6" s="22" t="s">
        <v>365</v>
      </c>
      <c r="BI6" s="22" t="s">
        <v>26</v>
      </c>
      <c r="BJ6" s="22" t="s">
        <v>25</v>
      </c>
      <c r="BK6" s="22" t="s">
        <v>181</v>
      </c>
      <c r="BL6" s="22" t="s">
        <v>9</v>
      </c>
      <c r="BM6" s="22" t="s">
        <v>26</v>
      </c>
      <c r="BN6" s="22" t="s">
        <v>26</v>
      </c>
      <c r="BO6" s="22" t="s">
        <v>181</v>
      </c>
      <c r="BP6" s="22" t="s">
        <v>26</v>
      </c>
      <c r="BQ6" s="22" t="s">
        <v>16</v>
      </c>
      <c r="BR6" s="22" t="s">
        <v>367</v>
      </c>
      <c r="BS6" s="22" t="s">
        <v>137</v>
      </c>
      <c r="BT6" s="22" t="s">
        <v>16</v>
      </c>
      <c r="BU6" s="22" t="s">
        <v>8</v>
      </c>
      <c r="BV6" s="22" t="s">
        <v>181</v>
      </c>
      <c r="BW6" s="22" t="s">
        <v>606</v>
      </c>
      <c r="BX6" s="22" t="s">
        <v>625</v>
      </c>
      <c r="BY6" s="22" t="s">
        <v>63</v>
      </c>
      <c r="BZ6" s="22" t="s">
        <v>63</v>
      </c>
      <c r="CA6" s="22" t="s">
        <v>382</v>
      </c>
      <c r="CB6" s="22" t="s">
        <v>340</v>
      </c>
      <c r="CC6" s="22" t="s">
        <v>181</v>
      </c>
      <c r="CD6" s="22" t="s">
        <v>45</v>
      </c>
      <c r="CE6" s="22" t="s">
        <v>137</v>
      </c>
      <c r="CF6" s="22" t="s">
        <v>25</v>
      </c>
      <c r="CG6" s="22" t="s">
        <v>26</v>
      </c>
      <c r="CH6" s="22" t="s">
        <v>26</v>
      </c>
      <c r="CI6" s="22">
        <v>81</v>
      </c>
      <c r="CJ6" s="22">
        <v>166</v>
      </c>
      <c r="CK6" s="22" t="s">
        <v>335</v>
      </c>
    </row>
    <row r="7" spans="1:89" x14ac:dyDescent="0.25">
      <c r="A7" s="22" t="s">
        <v>272</v>
      </c>
      <c r="B7" s="22">
        <v>6</v>
      </c>
      <c r="C7" s="22" t="s">
        <v>383</v>
      </c>
      <c r="D7" s="22" t="s">
        <v>295</v>
      </c>
      <c r="E7" s="22" t="s">
        <v>158</v>
      </c>
      <c r="F7" s="22" t="s">
        <v>46</v>
      </c>
      <c r="G7" s="22" t="s">
        <v>26</v>
      </c>
      <c r="H7" s="22" t="s">
        <v>137</v>
      </c>
      <c r="I7" s="22" t="s">
        <v>26</v>
      </c>
      <c r="J7" s="22" t="s">
        <v>181</v>
      </c>
      <c r="K7" s="22" t="s">
        <v>26</v>
      </c>
      <c r="L7" s="22" t="s">
        <v>46</v>
      </c>
      <c r="M7" s="22" t="s">
        <v>181</v>
      </c>
      <c r="N7" s="22" t="s">
        <v>9</v>
      </c>
      <c r="O7" s="22" t="s">
        <v>178</v>
      </c>
      <c r="P7" s="22" t="s">
        <v>137</v>
      </c>
      <c r="Q7" s="22" t="s">
        <v>137</v>
      </c>
      <c r="R7" s="22" t="s">
        <v>137</v>
      </c>
      <c r="S7" s="22" t="s">
        <v>46</v>
      </c>
      <c r="T7" s="22" t="s">
        <v>489</v>
      </c>
      <c r="U7" s="22" t="s">
        <v>12</v>
      </c>
      <c r="V7" s="22" t="s">
        <v>70</v>
      </c>
      <c r="W7" s="22" t="s">
        <v>151</v>
      </c>
      <c r="X7" s="22" t="s">
        <v>25</v>
      </c>
      <c r="Y7" s="22" t="s">
        <v>32</v>
      </c>
      <c r="Z7" s="22" t="s">
        <v>34</v>
      </c>
      <c r="AA7" s="22" t="s">
        <v>25</v>
      </c>
      <c r="AB7" s="22" t="s">
        <v>580</v>
      </c>
      <c r="AC7" s="22" t="s">
        <v>65</v>
      </c>
      <c r="AD7" s="22" t="s">
        <v>340</v>
      </c>
      <c r="AE7" s="22" t="s">
        <v>339</v>
      </c>
      <c r="AF7" s="22" t="s">
        <v>490</v>
      </c>
      <c r="AG7" s="24">
        <v>10404</v>
      </c>
      <c r="AH7" s="24">
        <v>89.689655172413794</v>
      </c>
      <c r="AI7" s="24">
        <v>96.061141768813798</v>
      </c>
      <c r="AJ7" s="25">
        <v>0.93367259144458203</v>
      </c>
      <c r="AK7" s="24">
        <v>13225</v>
      </c>
      <c r="AL7" s="24">
        <v>114.008620689655</v>
      </c>
      <c r="AM7" s="24">
        <v>97.087952336768097</v>
      </c>
      <c r="AN7" s="25">
        <v>1.1742818541912901</v>
      </c>
      <c r="AO7" s="26">
        <v>60</v>
      </c>
      <c r="AP7" s="26">
        <v>27</v>
      </c>
      <c r="AQ7" s="22" t="s">
        <v>103</v>
      </c>
      <c r="AR7" s="22" t="s">
        <v>103</v>
      </c>
      <c r="AS7" s="22" t="s">
        <v>103</v>
      </c>
      <c r="AT7" s="22" t="s">
        <v>103</v>
      </c>
      <c r="AU7" s="22" t="s">
        <v>103</v>
      </c>
      <c r="AV7" s="22" t="s">
        <v>103</v>
      </c>
      <c r="AW7" s="22" t="s">
        <v>103</v>
      </c>
      <c r="AX7" s="22" t="s">
        <v>103</v>
      </c>
      <c r="AY7" s="22" t="s">
        <v>103</v>
      </c>
      <c r="AZ7" s="26">
        <v>221</v>
      </c>
      <c r="BA7" s="26">
        <v>298</v>
      </c>
      <c r="BB7" s="26">
        <v>557</v>
      </c>
      <c r="BC7" s="22" t="s">
        <v>618</v>
      </c>
      <c r="BD7" s="22" t="s">
        <v>397</v>
      </c>
      <c r="BE7" s="22" t="s">
        <v>307</v>
      </c>
      <c r="BF7" s="22" t="s">
        <v>388</v>
      </c>
      <c r="BG7" s="22" t="s">
        <v>456</v>
      </c>
      <c r="BH7" s="22" t="s">
        <v>367</v>
      </c>
      <c r="BI7" s="22" t="s">
        <v>26</v>
      </c>
      <c r="BJ7" s="22" t="s">
        <v>26</v>
      </c>
      <c r="BK7" s="22" t="s">
        <v>26</v>
      </c>
      <c r="BL7" s="22" t="s">
        <v>26</v>
      </c>
      <c r="BM7" s="22" t="s">
        <v>26</v>
      </c>
      <c r="BN7" s="22" t="s">
        <v>26</v>
      </c>
      <c r="BO7" s="22" t="s">
        <v>26</v>
      </c>
      <c r="BP7" s="22" t="s">
        <v>26</v>
      </c>
      <c r="BQ7" s="22" t="s">
        <v>9</v>
      </c>
      <c r="BR7" s="22" t="s">
        <v>36</v>
      </c>
      <c r="BS7" s="22" t="s">
        <v>26</v>
      </c>
      <c r="BT7" s="22" t="s">
        <v>45</v>
      </c>
      <c r="BU7" s="22" t="s">
        <v>26</v>
      </c>
      <c r="BV7" s="22" t="s">
        <v>26</v>
      </c>
      <c r="BW7" s="22" t="s">
        <v>416</v>
      </c>
      <c r="BX7" s="22" t="s">
        <v>396</v>
      </c>
      <c r="BY7" s="22" t="s">
        <v>36</v>
      </c>
      <c r="BZ7" s="22" t="s">
        <v>17</v>
      </c>
      <c r="CA7" s="22" t="s">
        <v>139</v>
      </c>
      <c r="CB7" s="22" t="s">
        <v>38</v>
      </c>
      <c r="CC7" s="22" t="s">
        <v>26</v>
      </c>
      <c r="CD7" s="22" t="s">
        <v>9</v>
      </c>
      <c r="CE7" s="22" t="s">
        <v>26</v>
      </c>
      <c r="CF7" s="22" t="s">
        <v>26</v>
      </c>
      <c r="CG7" s="22" t="s">
        <v>46</v>
      </c>
      <c r="CH7" s="22" t="s">
        <v>26</v>
      </c>
      <c r="CI7" s="22">
        <v>78</v>
      </c>
      <c r="CJ7" s="22">
        <v>230</v>
      </c>
      <c r="CK7" s="22" t="s">
        <v>315</v>
      </c>
    </row>
    <row r="8" spans="1:89" x14ac:dyDescent="0.25">
      <c r="A8" s="22" t="s">
        <v>272</v>
      </c>
      <c r="B8" s="22">
        <v>7</v>
      </c>
      <c r="C8" s="22" t="s">
        <v>393</v>
      </c>
      <c r="D8" s="22" t="s">
        <v>385</v>
      </c>
      <c r="E8" s="22" t="s">
        <v>312</v>
      </c>
      <c r="F8" s="22" t="s">
        <v>25</v>
      </c>
      <c r="G8" s="22" t="s">
        <v>137</v>
      </c>
      <c r="H8" s="22" t="s">
        <v>178</v>
      </c>
      <c r="I8" s="22" t="s">
        <v>16</v>
      </c>
      <c r="J8" s="22" t="s">
        <v>137</v>
      </c>
      <c r="K8" s="22" t="s">
        <v>26</v>
      </c>
      <c r="L8" s="22" t="s">
        <v>45</v>
      </c>
      <c r="M8" s="22" t="s">
        <v>28</v>
      </c>
      <c r="N8" s="22" t="s">
        <v>16</v>
      </c>
      <c r="O8" s="22" t="s">
        <v>8</v>
      </c>
      <c r="P8" s="22" t="s">
        <v>10</v>
      </c>
      <c r="Q8" s="22" t="s">
        <v>14</v>
      </c>
      <c r="R8" s="22" t="s">
        <v>34</v>
      </c>
      <c r="S8" s="22" t="s">
        <v>26</v>
      </c>
      <c r="T8" s="22" t="s">
        <v>85</v>
      </c>
      <c r="U8" s="22" t="s">
        <v>28</v>
      </c>
      <c r="V8" s="22" t="s">
        <v>71</v>
      </c>
      <c r="W8" s="22" t="s">
        <v>67</v>
      </c>
      <c r="X8" s="22" t="s">
        <v>41</v>
      </c>
      <c r="Y8" s="22" t="s">
        <v>158</v>
      </c>
      <c r="Z8" s="22" t="s">
        <v>156</v>
      </c>
      <c r="AA8" s="22" t="s">
        <v>156</v>
      </c>
      <c r="AB8" s="22" t="s">
        <v>425</v>
      </c>
      <c r="AC8" s="22" t="s">
        <v>70</v>
      </c>
      <c r="AD8" s="22" t="s">
        <v>458</v>
      </c>
      <c r="AE8" s="22" t="s">
        <v>139</v>
      </c>
      <c r="AF8" s="22" t="s">
        <v>668</v>
      </c>
      <c r="AG8" s="24">
        <v>17410</v>
      </c>
      <c r="AH8" s="24">
        <v>95.6593406593407</v>
      </c>
      <c r="AI8" s="24">
        <v>96.061141768813798</v>
      </c>
      <c r="AJ8" s="25">
        <v>0.99581723575137004</v>
      </c>
      <c r="AK8" s="24">
        <v>17333</v>
      </c>
      <c r="AL8" s="24">
        <v>95.236263736263695</v>
      </c>
      <c r="AM8" s="24">
        <v>97.087952336768097</v>
      </c>
      <c r="AN8" s="25">
        <v>0.98092772011421803</v>
      </c>
      <c r="AO8" s="26">
        <v>89</v>
      </c>
      <c r="AP8" s="26">
        <v>81</v>
      </c>
      <c r="AQ8" s="22" t="s">
        <v>103</v>
      </c>
      <c r="AR8" s="26">
        <v>6</v>
      </c>
      <c r="AS8" s="26">
        <v>8</v>
      </c>
      <c r="AT8" s="22" t="s">
        <v>103</v>
      </c>
      <c r="AU8" s="22" t="s">
        <v>103</v>
      </c>
      <c r="AV8" s="22" t="s">
        <v>103</v>
      </c>
      <c r="AW8" s="22" t="s">
        <v>103</v>
      </c>
      <c r="AX8" s="22" t="s">
        <v>103</v>
      </c>
      <c r="AY8" s="26">
        <v>5</v>
      </c>
      <c r="AZ8" s="26">
        <v>248</v>
      </c>
      <c r="BA8" s="26">
        <v>287</v>
      </c>
      <c r="BB8" s="26">
        <v>535</v>
      </c>
      <c r="BC8" s="22" t="s">
        <v>378</v>
      </c>
      <c r="BD8" s="22" t="s">
        <v>407</v>
      </c>
      <c r="BE8" s="22" t="s">
        <v>553</v>
      </c>
      <c r="BF8" s="22" t="s">
        <v>740</v>
      </c>
      <c r="BG8" s="22" t="s">
        <v>365</v>
      </c>
      <c r="BH8" s="22" t="s">
        <v>283</v>
      </c>
      <c r="BI8" s="22" t="s">
        <v>26</v>
      </c>
      <c r="BJ8" s="22" t="s">
        <v>45</v>
      </c>
      <c r="BK8" s="22" t="s">
        <v>178</v>
      </c>
      <c r="BL8" s="22" t="s">
        <v>46</v>
      </c>
      <c r="BM8" s="22" t="s">
        <v>26</v>
      </c>
      <c r="BN8" s="22" t="s">
        <v>26</v>
      </c>
      <c r="BO8" s="22" t="s">
        <v>178</v>
      </c>
      <c r="BP8" s="22" t="s">
        <v>26</v>
      </c>
      <c r="BQ8" s="22" t="s">
        <v>137</v>
      </c>
      <c r="BR8" s="22" t="s">
        <v>142</v>
      </c>
      <c r="BS8" s="22" t="s">
        <v>46</v>
      </c>
      <c r="BT8" s="22" t="s">
        <v>25</v>
      </c>
      <c r="BU8" s="22" t="s">
        <v>8</v>
      </c>
      <c r="BV8" s="22" t="s">
        <v>181</v>
      </c>
      <c r="BW8" s="22" t="s">
        <v>558</v>
      </c>
      <c r="BX8" s="22" t="s">
        <v>678</v>
      </c>
      <c r="BY8" s="22" t="s">
        <v>17</v>
      </c>
      <c r="BZ8" s="22" t="s">
        <v>32</v>
      </c>
      <c r="CA8" s="22" t="s">
        <v>151</v>
      </c>
      <c r="CB8" s="22" t="s">
        <v>169</v>
      </c>
      <c r="CC8" s="22" t="s">
        <v>26</v>
      </c>
      <c r="CD8" s="22" t="s">
        <v>26</v>
      </c>
      <c r="CE8" s="22" t="s">
        <v>181</v>
      </c>
      <c r="CF8" s="22" t="s">
        <v>26</v>
      </c>
      <c r="CG8" s="22" t="s">
        <v>26</v>
      </c>
      <c r="CH8" s="22" t="s">
        <v>46</v>
      </c>
      <c r="CI8" s="22">
        <v>36</v>
      </c>
      <c r="CJ8" s="22">
        <v>83</v>
      </c>
      <c r="CK8" s="22" t="s">
        <v>402</v>
      </c>
    </row>
    <row r="9" spans="1:89" x14ac:dyDescent="0.25">
      <c r="A9" s="22" t="s">
        <v>272</v>
      </c>
      <c r="B9" s="22">
        <v>8</v>
      </c>
      <c r="C9" s="22" t="s">
        <v>403</v>
      </c>
      <c r="D9" s="22" t="s">
        <v>456</v>
      </c>
      <c r="E9" s="22" t="s">
        <v>455</v>
      </c>
      <c r="F9" s="22" t="s">
        <v>9</v>
      </c>
      <c r="G9" s="22" t="s">
        <v>12</v>
      </c>
      <c r="H9" s="22" t="s">
        <v>32</v>
      </c>
      <c r="I9" s="22" t="s">
        <v>10</v>
      </c>
      <c r="J9" s="22" t="s">
        <v>142</v>
      </c>
      <c r="K9" s="22" t="s">
        <v>26</v>
      </c>
      <c r="L9" s="22" t="s">
        <v>178</v>
      </c>
      <c r="M9" s="22" t="s">
        <v>13</v>
      </c>
      <c r="N9" s="22" t="s">
        <v>142</v>
      </c>
      <c r="O9" s="22" t="s">
        <v>30</v>
      </c>
      <c r="P9" s="22" t="s">
        <v>142</v>
      </c>
      <c r="Q9" s="22" t="s">
        <v>33</v>
      </c>
      <c r="R9" s="22" t="s">
        <v>33</v>
      </c>
      <c r="S9" s="22" t="s">
        <v>181</v>
      </c>
      <c r="T9" s="22" t="s">
        <v>440</v>
      </c>
      <c r="U9" s="22" t="s">
        <v>33</v>
      </c>
      <c r="V9" s="22" t="s">
        <v>367</v>
      </c>
      <c r="W9" s="22" t="s">
        <v>140</v>
      </c>
      <c r="X9" s="22" t="s">
        <v>52</v>
      </c>
      <c r="Y9" s="22" t="s">
        <v>33</v>
      </c>
      <c r="Z9" s="22" t="s">
        <v>30</v>
      </c>
      <c r="AA9" s="22" t="s">
        <v>38</v>
      </c>
      <c r="AB9" s="22" t="s">
        <v>541</v>
      </c>
      <c r="AC9" s="22" t="s">
        <v>695</v>
      </c>
      <c r="AD9" s="22" t="s">
        <v>421</v>
      </c>
      <c r="AE9" s="22" t="s">
        <v>167</v>
      </c>
      <c r="AF9" s="22" t="s">
        <v>409</v>
      </c>
      <c r="AG9" s="24">
        <v>22891</v>
      </c>
      <c r="AH9" s="24">
        <v>89.768627450980404</v>
      </c>
      <c r="AI9" s="24">
        <v>96.061141768813798</v>
      </c>
      <c r="AJ9" s="25">
        <v>0.93449469575348898</v>
      </c>
      <c r="AK9" s="24">
        <v>21644</v>
      </c>
      <c r="AL9" s="24">
        <v>84.878431372549002</v>
      </c>
      <c r="AM9" s="24">
        <v>97.087952336768097</v>
      </c>
      <c r="AN9" s="25">
        <v>0.87424267717720505</v>
      </c>
      <c r="AO9" s="26">
        <v>131</v>
      </c>
      <c r="AP9" s="26">
        <v>93</v>
      </c>
      <c r="AQ9" s="22" t="s">
        <v>103</v>
      </c>
      <c r="AR9" s="22" t="s">
        <v>103</v>
      </c>
      <c r="AS9" s="22" t="s">
        <v>103</v>
      </c>
      <c r="AT9" s="22" t="s">
        <v>103</v>
      </c>
      <c r="AU9" s="22" t="s">
        <v>103</v>
      </c>
      <c r="AV9" s="22" t="s">
        <v>103</v>
      </c>
      <c r="AW9" s="22" t="s">
        <v>103</v>
      </c>
      <c r="AX9" s="22" t="s">
        <v>103</v>
      </c>
      <c r="AY9" s="22" t="s">
        <v>103</v>
      </c>
      <c r="AZ9" s="26">
        <v>282</v>
      </c>
      <c r="BA9" s="26">
        <v>310</v>
      </c>
      <c r="BB9" s="26">
        <v>592</v>
      </c>
      <c r="BC9" s="22" t="s">
        <v>440</v>
      </c>
      <c r="BD9" s="22" t="s">
        <v>294</v>
      </c>
      <c r="BE9" s="22" t="s">
        <v>337</v>
      </c>
      <c r="BF9" s="22" t="s">
        <v>582</v>
      </c>
      <c r="BG9" s="22" t="s">
        <v>661</v>
      </c>
      <c r="BH9" s="22" t="s">
        <v>6</v>
      </c>
      <c r="BI9" s="22" t="s">
        <v>26</v>
      </c>
      <c r="BJ9" s="22" t="s">
        <v>26</v>
      </c>
      <c r="BK9" s="22" t="s">
        <v>10</v>
      </c>
      <c r="BL9" s="22" t="s">
        <v>46</v>
      </c>
      <c r="BM9" s="22" t="s">
        <v>26</v>
      </c>
      <c r="BN9" s="22" t="s">
        <v>26</v>
      </c>
      <c r="BO9" s="22" t="s">
        <v>10</v>
      </c>
      <c r="BP9" s="22" t="s">
        <v>26</v>
      </c>
      <c r="BQ9" s="22" t="s">
        <v>181</v>
      </c>
      <c r="BR9" s="22" t="s">
        <v>19</v>
      </c>
      <c r="BS9" s="22" t="s">
        <v>26</v>
      </c>
      <c r="BT9" s="22" t="s">
        <v>46</v>
      </c>
      <c r="BU9" s="22" t="s">
        <v>9</v>
      </c>
      <c r="BV9" s="22" t="s">
        <v>26</v>
      </c>
      <c r="BW9" s="22" t="s">
        <v>431</v>
      </c>
      <c r="BX9" s="22" t="s">
        <v>870</v>
      </c>
      <c r="BY9" s="22" t="s">
        <v>38</v>
      </c>
      <c r="BZ9" s="22" t="s">
        <v>20</v>
      </c>
      <c r="CA9" s="22" t="s">
        <v>41</v>
      </c>
      <c r="CB9" s="22" t="s">
        <v>70</v>
      </c>
      <c r="CC9" s="22" t="s">
        <v>26</v>
      </c>
      <c r="CD9" s="22" t="s">
        <v>26</v>
      </c>
      <c r="CE9" s="22" t="s">
        <v>26</v>
      </c>
      <c r="CF9" s="22" t="s">
        <v>26</v>
      </c>
      <c r="CG9" s="22" t="s">
        <v>26</v>
      </c>
      <c r="CH9" s="22" t="s">
        <v>26</v>
      </c>
      <c r="CI9" s="22">
        <v>29</v>
      </c>
      <c r="CJ9" s="22">
        <v>71</v>
      </c>
      <c r="CK9" s="22" t="s">
        <v>402</v>
      </c>
    </row>
    <row r="10" spans="1:89" x14ac:dyDescent="0.25">
      <c r="A10" s="22" t="s">
        <v>272</v>
      </c>
      <c r="B10" s="22">
        <v>9</v>
      </c>
      <c r="C10" s="22" t="s">
        <v>411</v>
      </c>
      <c r="D10" s="22" t="s">
        <v>17</v>
      </c>
      <c r="E10" s="22" t="s">
        <v>34</v>
      </c>
      <c r="F10" s="22" t="s">
        <v>26</v>
      </c>
      <c r="G10" s="22" t="s">
        <v>26</v>
      </c>
      <c r="H10" s="22" t="s">
        <v>46</v>
      </c>
      <c r="I10" s="22" t="s">
        <v>26</v>
      </c>
      <c r="J10" s="22" t="s">
        <v>9</v>
      </c>
      <c r="K10" s="22" t="s">
        <v>26</v>
      </c>
      <c r="L10" s="22" t="s">
        <v>26</v>
      </c>
      <c r="M10" s="22" t="s">
        <v>46</v>
      </c>
      <c r="N10" s="22" t="s">
        <v>26</v>
      </c>
      <c r="O10" s="22" t="s">
        <v>46</v>
      </c>
      <c r="P10" s="22" t="s">
        <v>46</v>
      </c>
      <c r="Q10" s="22" t="s">
        <v>46</v>
      </c>
      <c r="R10" s="22" t="s">
        <v>25</v>
      </c>
      <c r="S10" s="22" t="s">
        <v>26</v>
      </c>
      <c r="T10" s="22" t="s">
        <v>311</v>
      </c>
      <c r="U10" s="22" t="s">
        <v>45</v>
      </c>
      <c r="V10" s="22" t="s">
        <v>25</v>
      </c>
      <c r="W10" s="22" t="s">
        <v>25</v>
      </c>
      <c r="X10" s="22" t="s">
        <v>8</v>
      </c>
      <c r="Y10" s="22" t="s">
        <v>45</v>
      </c>
      <c r="Z10" s="22" t="s">
        <v>46</v>
      </c>
      <c r="AA10" s="22" t="s">
        <v>46</v>
      </c>
      <c r="AB10" s="22" t="s">
        <v>152</v>
      </c>
      <c r="AC10" s="22" t="s">
        <v>30</v>
      </c>
      <c r="AD10" s="22" t="s">
        <v>70</v>
      </c>
      <c r="AE10" s="22" t="s">
        <v>10</v>
      </c>
      <c r="AF10" s="22" t="s">
        <v>146</v>
      </c>
      <c r="AG10" s="24">
        <v>6328</v>
      </c>
      <c r="AH10" s="24">
        <v>94.447761194029894</v>
      </c>
      <c r="AI10" s="24">
        <v>96.061141768813798</v>
      </c>
      <c r="AJ10" s="25">
        <v>0.98320464919450201</v>
      </c>
      <c r="AK10" s="24">
        <v>3783</v>
      </c>
      <c r="AL10" s="24">
        <v>56.462686567164198</v>
      </c>
      <c r="AM10" s="24">
        <v>97.087952336768097</v>
      </c>
      <c r="AN10" s="25">
        <v>0.58156223515058403</v>
      </c>
      <c r="AO10" s="26">
        <v>25</v>
      </c>
      <c r="AP10" s="26">
        <v>23</v>
      </c>
      <c r="AQ10" s="22" t="s">
        <v>103</v>
      </c>
      <c r="AR10" s="22" t="s">
        <v>103</v>
      </c>
      <c r="AS10" s="26">
        <v>6</v>
      </c>
      <c r="AT10" s="22" t="s">
        <v>103</v>
      </c>
      <c r="AU10" s="22" t="s">
        <v>103</v>
      </c>
      <c r="AV10" s="22" t="s">
        <v>103</v>
      </c>
      <c r="AW10" s="22" t="s">
        <v>103</v>
      </c>
      <c r="AX10" s="22" t="s">
        <v>103</v>
      </c>
      <c r="AY10" s="22" t="s">
        <v>103</v>
      </c>
      <c r="AZ10" s="26">
        <v>102</v>
      </c>
      <c r="BA10" s="26">
        <v>123</v>
      </c>
      <c r="BB10" s="26">
        <v>225</v>
      </c>
      <c r="BC10" s="22" t="s">
        <v>589</v>
      </c>
      <c r="BD10" s="22" t="s">
        <v>489</v>
      </c>
      <c r="BE10" s="22" t="s">
        <v>630</v>
      </c>
      <c r="BF10" s="22" t="s">
        <v>490</v>
      </c>
      <c r="BG10" s="22" t="s">
        <v>32</v>
      </c>
      <c r="BH10" s="22" t="s">
        <v>33</v>
      </c>
      <c r="BI10" s="22" t="s">
        <v>26</v>
      </c>
      <c r="BJ10" s="22" t="s">
        <v>26</v>
      </c>
      <c r="BK10" s="22" t="s">
        <v>9</v>
      </c>
      <c r="BL10" s="22" t="s">
        <v>26</v>
      </c>
      <c r="BM10" s="22" t="s">
        <v>26</v>
      </c>
      <c r="BN10" s="22" t="s">
        <v>26</v>
      </c>
      <c r="BO10" s="22" t="s">
        <v>26</v>
      </c>
      <c r="BP10" s="22" t="s">
        <v>26</v>
      </c>
      <c r="BQ10" s="22" t="s">
        <v>9</v>
      </c>
      <c r="BR10" s="22" t="s">
        <v>13</v>
      </c>
      <c r="BS10" s="22" t="s">
        <v>26</v>
      </c>
      <c r="BT10" s="22" t="s">
        <v>26</v>
      </c>
      <c r="BU10" s="22" t="s">
        <v>26</v>
      </c>
      <c r="BV10" s="22" t="s">
        <v>26</v>
      </c>
      <c r="BW10" s="22" t="s">
        <v>384</v>
      </c>
      <c r="BX10" s="22" t="s">
        <v>55</v>
      </c>
      <c r="BY10" s="22" t="s">
        <v>46</v>
      </c>
      <c r="BZ10" s="22" t="s">
        <v>26</v>
      </c>
      <c r="CA10" s="22" t="s">
        <v>12</v>
      </c>
      <c r="CB10" s="22" t="s">
        <v>142</v>
      </c>
      <c r="CC10" s="22" t="s">
        <v>26</v>
      </c>
      <c r="CD10" s="22" t="s">
        <v>26</v>
      </c>
      <c r="CE10" s="22" t="s">
        <v>26</v>
      </c>
      <c r="CF10" s="22" t="s">
        <v>26</v>
      </c>
      <c r="CG10" s="22" t="s">
        <v>26</v>
      </c>
      <c r="CH10" s="22" t="s">
        <v>26</v>
      </c>
      <c r="CI10" s="22">
        <v>40</v>
      </c>
      <c r="CJ10" s="22">
        <v>79</v>
      </c>
      <c r="CK10" s="22" t="s">
        <v>414</v>
      </c>
    </row>
    <row r="11" spans="1:89" x14ac:dyDescent="0.25">
      <c r="A11" s="22" t="s">
        <v>272</v>
      </c>
      <c r="B11" s="22">
        <v>10</v>
      </c>
      <c r="C11" s="22" t="s">
        <v>415</v>
      </c>
      <c r="D11" s="22" t="s">
        <v>277</v>
      </c>
      <c r="E11" s="22" t="s">
        <v>312</v>
      </c>
      <c r="F11" s="22" t="s">
        <v>25</v>
      </c>
      <c r="G11" s="22" t="s">
        <v>178</v>
      </c>
      <c r="H11" s="22" t="s">
        <v>178</v>
      </c>
      <c r="I11" s="22" t="s">
        <v>181</v>
      </c>
      <c r="J11" s="22" t="s">
        <v>28</v>
      </c>
      <c r="K11" s="22" t="s">
        <v>26</v>
      </c>
      <c r="L11" s="22" t="s">
        <v>25</v>
      </c>
      <c r="M11" s="22" t="s">
        <v>8</v>
      </c>
      <c r="N11" s="22" t="s">
        <v>17</v>
      </c>
      <c r="O11" s="22" t="s">
        <v>12</v>
      </c>
      <c r="P11" s="22" t="s">
        <v>8</v>
      </c>
      <c r="Q11" s="22" t="s">
        <v>17</v>
      </c>
      <c r="R11" s="22" t="s">
        <v>34</v>
      </c>
      <c r="S11" s="22" t="s">
        <v>26</v>
      </c>
      <c r="T11" s="22" t="s">
        <v>596</v>
      </c>
      <c r="U11" s="22" t="s">
        <v>30</v>
      </c>
      <c r="V11" s="22" t="s">
        <v>52</v>
      </c>
      <c r="W11" s="22" t="s">
        <v>65</v>
      </c>
      <c r="X11" s="22" t="s">
        <v>38</v>
      </c>
      <c r="Y11" s="22" t="s">
        <v>295</v>
      </c>
      <c r="Z11" s="22" t="s">
        <v>16</v>
      </c>
      <c r="AA11" s="22" t="s">
        <v>19</v>
      </c>
      <c r="AB11" s="22" t="s">
        <v>301</v>
      </c>
      <c r="AC11" s="22" t="s">
        <v>434</v>
      </c>
      <c r="AD11" s="22" t="s">
        <v>3</v>
      </c>
      <c r="AE11" s="22" t="s">
        <v>339</v>
      </c>
      <c r="AF11" s="22" t="s">
        <v>280</v>
      </c>
      <c r="AG11" s="24">
        <v>19545</v>
      </c>
      <c r="AH11" s="24">
        <v>97.724999999999994</v>
      </c>
      <c r="AI11" s="24">
        <v>96.061141768813798</v>
      </c>
      <c r="AJ11" s="25">
        <v>1.0173208250552599</v>
      </c>
      <c r="AK11" s="24">
        <v>21242</v>
      </c>
      <c r="AL11" s="24">
        <v>106.21</v>
      </c>
      <c r="AM11" s="24">
        <v>97.087952336768097</v>
      </c>
      <c r="AN11" s="25">
        <v>1.09395653573566</v>
      </c>
      <c r="AO11" s="26">
        <v>145</v>
      </c>
      <c r="AP11" s="26">
        <v>78</v>
      </c>
      <c r="AQ11" s="22" t="s">
        <v>103</v>
      </c>
      <c r="AR11" s="26">
        <v>7</v>
      </c>
      <c r="AS11" s="26">
        <v>5</v>
      </c>
      <c r="AT11" s="22" t="s">
        <v>103</v>
      </c>
      <c r="AU11" s="22" t="s">
        <v>103</v>
      </c>
      <c r="AV11" s="22" t="s">
        <v>103</v>
      </c>
      <c r="AW11" s="22" t="s">
        <v>103</v>
      </c>
      <c r="AX11" s="22" t="s">
        <v>103</v>
      </c>
      <c r="AY11" s="22" t="s">
        <v>103</v>
      </c>
      <c r="AZ11" s="26">
        <v>327</v>
      </c>
      <c r="BA11" s="26">
        <v>372</v>
      </c>
      <c r="BB11" s="26">
        <v>699</v>
      </c>
      <c r="BC11" s="22" t="s">
        <v>160</v>
      </c>
      <c r="BD11" s="22" t="s">
        <v>418</v>
      </c>
      <c r="BE11" s="22" t="s">
        <v>718</v>
      </c>
      <c r="BF11" s="22" t="s">
        <v>871</v>
      </c>
      <c r="BG11" s="22" t="s">
        <v>581</v>
      </c>
      <c r="BH11" s="22" t="s">
        <v>278</v>
      </c>
      <c r="BI11" s="22" t="s">
        <v>26</v>
      </c>
      <c r="BJ11" s="22" t="s">
        <v>137</v>
      </c>
      <c r="BK11" s="22" t="s">
        <v>137</v>
      </c>
      <c r="BL11" s="22" t="s">
        <v>26</v>
      </c>
      <c r="BM11" s="22" t="s">
        <v>26</v>
      </c>
      <c r="BN11" s="22" t="s">
        <v>26</v>
      </c>
      <c r="BO11" s="22" t="s">
        <v>137</v>
      </c>
      <c r="BP11" s="22" t="s">
        <v>26</v>
      </c>
      <c r="BQ11" s="22" t="s">
        <v>10</v>
      </c>
      <c r="BR11" s="22" t="s">
        <v>319</v>
      </c>
      <c r="BS11" s="22" t="s">
        <v>9</v>
      </c>
      <c r="BT11" s="22" t="s">
        <v>12</v>
      </c>
      <c r="BU11" s="22" t="s">
        <v>137</v>
      </c>
      <c r="BV11" s="22" t="s">
        <v>25</v>
      </c>
      <c r="BW11" s="22" t="s">
        <v>77</v>
      </c>
      <c r="BX11" s="22" t="s">
        <v>395</v>
      </c>
      <c r="BY11" s="22" t="s">
        <v>68</v>
      </c>
      <c r="BZ11" s="22" t="s">
        <v>63</v>
      </c>
      <c r="CA11" s="22" t="s">
        <v>394</v>
      </c>
      <c r="CB11" s="22" t="s">
        <v>695</v>
      </c>
      <c r="CC11" s="22" t="s">
        <v>26</v>
      </c>
      <c r="CD11" s="22" t="s">
        <v>26</v>
      </c>
      <c r="CE11" s="22" t="s">
        <v>12</v>
      </c>
      <c r="CF11" s="22" t="s">
        <v>9</v>
      </c>
      <c r="CG11" s="22" t="s">
        <v>26</v>
      </c>
      <c r="CH11" s="22" t="s">
        <v>46</v>
      </c>
      <c r="CI11" s="22">
        <v>15</v>
      </c>
      <c r="CJ11" s="22">
        <v>33</v>
      </c>
      <c r="CK11" s="22" t="s">
        <v>422</v>
      </c>
    </row>
    <row r="12" spans="1:89" x14ac:dyDescent="0.25">
      <c r="A12" s="22" t="s">
        <v>272</v>
      </c>
      <c r="B12" s="22">
        <v>11</v>
      </c>
      <c r="C12" s="22" t="s">
        <v>423</v>
      </c>
      <c r="D12" s="22" t="s">
        <v>147</v>
      </c>
      <c r="E12" s="22" t="s">
        <v>53</v>
      </c>
      <c r="F12" s="22" t="s">
        <v>137</v>
      </c>
      <c r="G12" s="22" t="s">
        <v>25</v>
      </c>
      <c r="H12" s="22" t="s">
        <v>10</v>
      </c>
      <c r="I12" s="22" t="s">
        <v>9</v>
      </c>
      <c r="J12" s="22" t="s">
        <v>12</v>
      </c>
      <c r="K12" s="22" t="s">
        <v>26</v>
      </c>
      <c r="L12" s="22" t="s">
        <v>137</v>
      </c>
      <c r="M12" s="22" t="s">
        <v>10</v>
      </c>
      <c r="N12" s="22" t="s">
        <v>181</v>
      </c>
      <c r="O12" s="22" t="s">
        <v>28</v>
      </c>
      <c r="P12" s="22" t="s">
        <v>178</v>
      </c>
      <c r="Q12" s="22" t="s">
        <v>34</v>
      </c>
      <c r="R12" s="22" t="s">
        <v>28</v>
      </c>
      <c r="S12" s="22" t="s">
        <v>46</v>
      </c>
      <c r="T12" s="22" t="s">
        <v>708</v>
      </c>
      <c r="U12" s="22" t="s">
        <v>14</v>
      </c>
      <c r="V12" s="22" t="s">
        <v>158</v>
      </c>
      <c r="W12" s="22" t="s">
        <v>320</v>
      </c>
      <c r="X12" s="22" t="s">
        <v>19</v>
      </c>
      <c r="Y12" s="22" t="s">
        <v>14</v>
      </c>
      <c r="Z12" s="22" t="s">
        <v>181</v>
      </c>
      <c r="AA12" s="22" t="s">
        <v>10</v>
      </c>
      <c r="AB12" s="22" t="s">
        <v>629</v>
      </c>
      <c r="AC12" s="22" t="s">
        <v>167</v>
      </c>
      <c r="AD12" s="22" t="s">
        <v>420</v>
      </c>
      <c r="AE12" s="22" t="s">
        <v>312</v>
      </c>
      <c r="AF12" s="22" t="s">
        <v>461</v>
      </c>
      <c r="AG12" s="24">
        <v>14620</v>
      </c>
      <c r="AH12" s="24">
        <v>89.693251533742298</v>
      </c>
      <c r="AI12" s="24">
        <v>96.061141768813798</v>
      </c>
      <c r="AJ12" s="25">
        <v>0.93371002969757699</v>
      </c>
      <c r="AK12" s="24">
        <v>14662</v>
      </c>
      <c r="AL12" s="24">
        <v>89.950920245398805</v>
      </c>
      <c r="AM12" s="24">
        <v>97.087952336768097</v>
      </c>
      <c r="AN12" s="25">
        <v>0.92648900384042299</v>
      </c>
      <c r="AO12" s="26">
        <v>126</v>
      </c>
      <c r="AP12" s="26">
        <v>57</v>
      </c>
      <c r="AQ12" s="22" t="s">
        <v>103</v>
      </c>
      <c r="AR12" s="22" t="s">
        <v>103</v>
      </c>
      <c r="AS12" s="26">
        <v>8</v>
      </c>
      <c r="AT12" s="22" t="s">
        <v>103</v>
      </c>
      <c r="AU12" s="22" t="s">
        <v>103</v>
      </c>
      <c r="AV12" s="22" t="s">
        <v>103</v>
      </c>
      <c r="AW12" s="22" t="s">
        <v>103</v>
      </c>
      <c r="AX12" s="22" t="s">
        <v>103</v>
      </c>
      <c r="AY12" s="22" t="s">
        <v>103</v>
      </c>
      <c r="AZ12" s="26">
        <v>247</v>
      </c>
      <c r="BA12" s="26">
        <v>284</v>
      </c>
      <c r="BB12" s="26">
        <v>531</v>
      </c>
      <c r="BC12" s="22" t="s">
        <v>438</v>
      </c>
      <c r="BD12" s="22" t="s">
        <v>669</v>
      </c>
      <c r="BE12" s="22" t="s">
        <v>522</v>
      </c>
      <c r="BF12" s="22" t="s">
        <v>872</v>
      </c>
      <c r="BG12" s="22" t="s">
        <v>873</v>
      </c>
      <c r="BH12" s="22" t="s">
        <v>169</v>
      </c>
      <c r="BI12" s="22" t="s">
        <v>26</v>
      </c>
      <c r="BJ12" s="22" t="s">
        <v>26</v>
      </c>
      <c r="BK12" s="22" t="s">
        <v>28</v>
      </c>
      <c r="BL12" s="22" t="s">
        <v>26</v>
      </c>
      <c r="BM12" s="22" t="s">
        <v>26</v>
      </c>
      <c r="BN12" s="22" t="s">
        <v>26</v>
      </c>
      <c r="BO12" s="22" t="s">
        <v>28</v>
      </c>
      <c r="BP12" s="22" t="s">
        <v>26</v>
      </c>
      <c r="BQ12" s="22" t="s">
        <v>12</v>
      </c>
      <c r="BR12" s="22" t="s">
        <v>36</v>
      </c>
      <c r="BS12" s="22" t="s">
        <v>26</v>
      </c>
      <c r="BT12" s="22" t="s">
        <v>26</v>
      </c>
      <c r="BU12" s="22" t="s">
        <v>9</v>
      </c>
      <c r="BV12" s="22" t="s">
        <v>26</v>
      </c>
      <c r="BW12" s="22" t="s">
        <v>629</v>
      </c>
      <c r="BX12" s="22" t="s">
        <v>624</v>
      </c>
      <c r="BY12" s="22" t="s">
        <v>14</v>
      </c>
      <c r="BZ12" s="22" t="s">
        <v>23</v>
      </c>
      <c r="CA12" s="22" t="s">
        <v>158</v>
      </c>
      <c r="CB12" s="22" t="s">
        <v>41</v>
      </c>
      <c r="CC12" s="22" t="s">
        <v>46</v>
      </c>
      <c r="CD12" s="22" t="s">
        <v>9</v>
      </c>
      <c r="CE12" s="22" t="s">
        <v>26</v>
      </c>
      <c r="CF12" s="22" t="s">
        <v>26</v>
      </c>
      <c r="CG12" s="22" t="s">
        <v>26</v>
      </c>
      <c r="CH12" s="22" t="s">
        <v>26</v>
      </c>
      <c r="CI12" s="22">
        <v>23</v>
      </c>
      <c r="CJ12" s="22">
        <v>60</v>
      </c>
      <c r="CK12" s="22" t="s">
        <v>335</v>
      </c>
    </row>
    <row r="13" spans="1:89" x14ac:dyDescent="0.25">
      <c r="A13" s="22" t="s">
        <v>272</v>
      </c>
      <c r="B13" s="22">
        <v>12</v>
      </c>
      <c r="C13" s="22" t="s">
        <v>430</v>
      </c>
      <c r="D13" s="22" t="s">
        <v>139</v>
      </c>
      <c r="E13" s="22" t="s">
        <v>42</v>
      </c>
      <c r="F13" s="22" t="s">
        <v>9</v>
      </c>
      <c r="G13" s="22" t="s">
        <v>45</v>
      </c>
      <c r="H13" s="22" t="s">
        <v>45</v>
      </c>
      <c r="I13" s="22" t="s">
        <v>9</v>
      </c>
      <c r="J13" s="22" t="s">
        <v>25</v>
      </c>
      <c r="K13" s="22" t="s">
        <v>26</v>
      </c>
      <c r="L13" s="22" t="s">
        <v>26</v>
      </c>
      <c r="M13" s="22" t="s">
        <v>178</v>
      </c>
      <c r="N13" s="22" t="s">
        <v>25</v>
      </c>
      <c r="O13" s="22" t="s">
        <v>181</v>
      </c>
      <c r="P13" s="22" t="s">
        <v>26</v>
      </c>
      <c r="Q13" s="22" t="s">
        <v>45</v>
      </c>
      <c r="R13" s="22" t="s">
        <v>28</v>
      </c>
      <c r="S13" s="22" t="s">
        <v>45</v>
      </c>
      <c r="T13" s="22" t="s">
        <v>173</v>
      </c>
      <c r="U13" s="22" t="s">
        <v>32</v>
      </c>
      <c r="V13" s="22" t="s">
        <v>36</v>
      </c>
      <c r="W13" s="22" t="s">
        <v>42</v>
      </c>
      <c r="X13" s="22" t="s">
        <v>8</v>
      </c>
      <c r="Y13" s="22" t="s">
        <v>46</v>
      </c>
      <c r="Z13" s="22" t="s">
        <v>137</v>
      </c>
      <c r="AA13" s="22" t="s">
        <v>25</v>
      </c>
      <c r="AB13" s="22" t="s">
        <v>489</v>
      </c>
      <c r="AC13" s="22" t="s">
        <v>42</v>
      </c>
      <c r="AD13" s="22" t="s">
        <v>382</v>
      </c>
      <c r="AE13" s="22" t="s">
        <v>40</v>
      </c>
      <c r="AF13" s="22" t="s">
        <v>6</v>
      </c>
      <c r="AG13" s="24">
        <v>11484</v>
      </c>
      <c r="AH13" s="24">
        <v>103.459459459459</v>
      </c>
      <c r="AI13" s="24">
        <v>96.061141768813798</v>
      </c>
      <c r="AJ13" s="25">
        <v>1.07701675781088</v>
      </c>
      <c r="AK13" s="24">
        <v>12007</v>
      </c>
      <c r="AL13" s="24">
        <v>108.171171171171</v>
      </c>
      <c r="AM13" s="24">
        <v>97.087952336768097</v>
      </c>
      <c r="AN13" s="25">
        <v>1.11415647943587</v>
      </c>
      <c r="AO13" s="26">
        <v>86</v>
      </c>
      <c r="AP13" s="26">
        <v>25</v>
      </c>
      <c r="AQ13" s="26">
        <v>5</v>
      </c>
      <c r="AR13" s="22" t="s">
        <v>103</v>
      </c>
      <c r="AS13" s="26">
        <v>7</v>
      </c>
      <c r="AT13" s="22" t="s">
        <v>103</v>
      </c>
      <c r="AU13" s="22" t="s">
        <v>103</v>
      </c>
      <c r="AV13" s="22" t="s">
        <v>103</v>
      </c>
      <c r="AW13" s="22" t="s">
        <v>103</v>
      </c>
      <c r="AX13" s="22" t="s">
        <v>103</v>
      </c>
      <c r="AY13" s="22" t="s">
        <v>103</v>
      </c>
      <c r="AZ13" s="26">
        <v>205</v>
      </c>
      <c r="BA13" s="26">
        <v>232</v>
      </c>
      <c r="BB13" s="26">
        <v>437</v>
      </c>
      <c r="BC13" s="22" t="s">
        <v>83</v>
      </c>
      <c r="BD13" s="22" t="s">
        <v>610</v>
      </c>
      <c r="BE13" s="22" t="s">
        <v>131</v>
      </c>
      <c r="BF13" s="22" t="s">
        <v>389</v>
      </c>
      <c r="BG13" s="22" t="s">
        <v>331</v>
      </c>
      <c r="BH13" s="22" t="s">
        <v>156</v>
      </c>
      <c r="BI13" s="22" t="s">
        <v>46</v>
      </c>
      <c r="BJ13" s="22" t="s">
        <v>26</v>
      </c>
      <c r="BK13" s="22" t="s">
        <v>45</v>
      </c>
      <c r="BL13" s="22" t="s">
        <v>10</v>
      </c>
      <c r="BM13" s="22" t="s">
        <v>26</v>
      </c>
      <c r="BN13" s="22" t="s">
        <v>137</v>
      </c>
      <c r="BO13" s="22" t="s">
        <v>9</v>
      </c>
      <c r="BP13" s="22" t="s">
        <v>26</v>
      </c>
      <c r="BQ13" s="22" t="s">
        <v>46</v>
      </c>
      <c r="BR13" s="22" t="s">
        <v>8</v>
      </c>
      <c r="BS13" s="22" t="s">
        <v>26</v>
      </c>
      <c r="BT13" s="22" t="s">
        <v>45</v>
      </c>
      <c r="BU13" s="22" t="s">
        <v>26</v>
      </c>
      <c r="BV13" s="22" t="s">
        <v>9</v>
      </c>
      <c r="BW13" s="22" t="s">
        <v>520</v>
      </c>
      <c r="BX13" s="22" t="s">
        <v>506</v>
      </c>
      <c r="BY13" s="22" t="s">
        <v>13</v>
      </c>
      <c r="BZ13" s="22" t="s">
        <v>178</v>
      </c>
      <c r="CA13" s="22" t="s">
        <v>156</v>
      </c>
      <c r="CB13" s="22" t="s">
        <v>142</v>
      </c>
      <c r="CC13" s="22" t="s">
        <v>26</v>
      </c>
      <c r="CD13" s="22" t="s">
        <v>26</v>
      </c>
      <c r="CE13" s="22" t="s">
        <v>26</v>
      </c>
      <c r="CF13" s="22" t="s">
        <v>26</v>
      </c>
      <c r="CG13" s="22" t="s">
        <v>26</v>
      </c>
      <c r="CH13" s="22" t="s">
        <v>26</v>
      </c>
      <c r="CI13" s="22">
        <v>35</v>
      </c>
      <c r="CJ13" s="22">
        <v>120</v>
      </c>
      <c r="CK13" s="22" t="s">
        <v>414</v>
      </c>
    </row>
    <row r="14" spans="1:89" x14ac:dyDescent="0.25">
      <c r="A14" s="22" t="s">
        <v>272</v>
      </c>
      <c r="B14" s="22">
        <v>13</v>
      </c>
      <c r="C14" s="22" t="s">
        <v>437</v>
      </c>
      <c r="D14" s="22" t="s">
        <v>22</v>
      </c>
      <c r="E14" s="22" t="s">
        <v>20</v>
      </c>
      <c r="F14" s="22" t="s">
        <v>26</v>
      </c>
      <c r="G14" s="22" t="s">
        <v>25</v>
      </c>
      <c r="H14" s="22" t="s">
        <v>25</v>
      </c>
      <c r="I14" s="22" t="s">
        <v>45</v>
      </c>
      <c r="J14" s="22" t="s">
        <v>26</v>
      </c>
      <c r="K14" s="22" t="s">
        <v>26</v>
      </c>
      <c r="L14" s="22" t="s">
        <v>46</v>
      </c>
      <c r="M14" s="22" t="s">
        <v>9</v>
      </c>
      <c r="N14" s="22" t="s">
        <v>9</v>
      </c>
      <c r="O14" s="22" t="s">
        <v>178</v>
      </c>
      <c r="P14" s="22" t="s">
        <v>45</v>
      </c>
      <c r="Q14" s="22" t="s">
        <v>25</v>
      </c>
      <c r="R14" s="22" t="s">
        <v>137</v>
      </c>
      <c r="S14" s="22" t="s">
        <v>26</v>
      </c>
      <c r="T14" s="22" t="s">
        <v>61</v>
      </c>
      <c r="U14" s="22" t="s">
        <v>45</v>
      </c>
      <c r="V14" s="22" t="s">
        <v>13</v>
      </c>
      <c r="W14" s="22" t="s">
        <v>16</v>
      </c>
      <c r="X14" s="22" t="s">
        <v>178</v>
      </c>
      <c r="Y14" s="22" t="s">
        <v>26</v>
      </c>
      <c r="Z14" s="22" t="s">
        <v>9</v>
      </c>
      <c r="AA14" s="22" t="s">
        <v>26</v>
      </c>
      <c r="AB14" s="22" t="s">
        <v>65</v>
      </c>
      <c r="AC14" s="22" t="s">
        <v>22</v>
      </c>
      <c r="AD14" s="22" t="s">
        <v>139</v>
      </c>
      <c r="AE14" s="22" t="s">
        <v>28</v>
      </c>
      <c r="AF14" s="22" t="s">
        <v>320</v>
      </c>
      <c r="AG14" s="24">
        <v>8763</v>
      </c>
      <c r="AH14" s="24">
        <v>115.302631578947</v>
      </c>
      <c r="AI14" s="24">
        <v>96.061141768813798</v>
      </c>
      <c r="AJ14" s="25">
        <v>1.20030461283129</v>
      </c>
      <c r="AK14" s="24">
        <v>6516</v>
      </c>
      <c r="AL14" s="24">
        <v>85.736842105263193</v>
      </c>
      <c r="AM14" s="24">
        <v>97.087952336768097</v>
      </c>
      <c r="AN14" s="25">
        <v>0.88308425547866698</v>
      </c>
      <c r="AO14" s="26">
        <v>44</v>
      </c>
      <c r="AP14" s="26">
        <v>19</v>
      </c>
      <c r="AQ14" s="22" t="s">
        <v>103</v>
      </c>
      <c r="AR14" s="26">
        <v>12</v>
      </c>
      <c r="AS14" s="26">
        <v>18</v>
      </c>
      <c r="AT14" s="22" t="s">
        <v>103</v>
      </c>
      <c r="AU14" s="22" t="s">
        <v>103</v>
      </c>
      <c r="AV14" s="22" t="s">
        <v>103</v>
      </c>
      <c r="AW14" s="22" t="s">
        <v>103</v>
      </c>
      <c r="AX14" s="22" t="s">
        <v>103</v>
      </c>
      <c r="AY14" s="22" t="s">
        <v>103</v>
      </c>
      <c r="AZ14" s="26">
        <v>203</v>
      </c>
      <c r="BA14" s="26">
        <v>256</v>
      </c>
      <c r="BB14" s="26">
        <v>459</v>
      </c>
      <c r="BC14" s="22" t="s">
        <v>425</v>
      </c>
      <c r="BD14" s="22" t="s">
        <v>567</v>
      </c>
      <c r="BE14" s="22" t="s">
        <v>807</v>
      </c>
      <c r="BF14" s="22" t="s">
        <v>486</v>
      </c>
      <c r="BG14" s="22" t="s">
        <v>151</v>
      </c>
      <c r="BH14" s="22" t="s">
        <v>16</v>
      </c>
      <c r="BI14" s="22" t="s">
        <v>26</v>
      </c>
      <c r="BJ14" s="22" t="s">
        <v>10</v>
      </c>
      <c r="BK14" s="22" t="s">
        <v>34</v>
      </c>
      <c r="BL14" s="22" t="s">
        <v>45</v>
      </c>
      <c r="BM14" s="22" t="s">
        <v>26</v>
      </c>
      <c r="BN14" s="22" t="s">
        <v>26</v>
      </c>
      <c r="BO14" s="22" t="s">
        <v>142</v>
      </c>
      <c r="BP14" s="22" t="s">
        <v>46</v>
      </c>
      <c r="BQ14" s="22" t="s">
        <v>45</v>
      </c>
      <c r="BR14" s="22" t="s">
        <v>156</v>
      </c>
      <c r="BS14" s="22" t="s">
        <v>26</v>
      </c>
      <c r="BT14" s="22" t="s">
        <v>25</v>
      </c>
      <c r="BU14" s="22" t="s">
        <v>46</v>
      </c>
      <c r="BV14" s="22" t="s">
        <v>9</v>
      </c>
      <c r="BW14" s="22" t="s">
        <v>464</v>
      </c>
      <c r="BX14" s="22" t="s">
        <v>134</v>
      </c>
      <c r="BY14" s="22" t="s">
        <v>33</v>
      </c>
      <c r="BZ14" s="22" t="s">
        <v>16</v>
      </c>
      <c r="CA14" s="22" t="s">
        <v>296</v>
      </c>
      <c r="CB14" s="22" t="s">
        <v>151</v>
      </c>
      <c r="CC14" s="22" t="s">
        <v>26</v>
      </c>
      <c r="CD14" s="22" t="s">
        <v>26</v>
      </c>
      <c r="CE14" s="22" t="s">
        <v>26</v>
      </c>
      <c r="CF14" s="22" t="s">
        <v>26</v>
      </c>
      <c r="CG14" s="22" t="s">
        <v>26</v>
      </c>
      <c r="CH14" s="22" t="s">
        <v>26</v>
      </c>
      <c r="CI14" s="22">
        <v>104</v>
      </c>
      <c r="CJ14" s="22">
        <v>175</v>
      </c>
      <c r="CK14" s="22" t="s">
        <v>402</v>
      </c>
    </row>
    <row r="15" spans="1:89" x14ac:dyDescent="0.25">
      <c r="A15" s="22" t="s">
        <v>272</v>
      </c>
      <c r="B15" s="22">
        <v>14</v>
      </c>
      <c r="C15" s="22" t="s">
        <v>442</v>
      </c>
      <c r="D15" s="22" t="s">
        <v>67</v>
      </c>
      <c r="E15" s="22" t="s">
        <v>295</v>
      </c>
      <c r="F15" s="22" t="s">
        <v>9</v>
      </c>
      <c r="G15" s="22" t="s">
        <v>181</v>
      </c>
      <c r="H15" s="22" t="s">
        <v>178</v>
      </c>
      <c r="I15" s="22" t="s">
        <v>9</v>
      </c>
      <c r="J15" s="22" t="s">
        <v>26</v>
      </c>
      <c r="K15" s="22" t="s">
        <v>26</v>
      </c>
      <c r="L15" s="22" t="s">
        <v>46</v>
      </c>
      <c r="M15" s="22" t="s">
        <v>45</v>
      </c>
      <c r="N15" s="22" t="s">
        <v>137</v>
      </c>
      <c r="O15" s="22" t="s">
        <v>12</v>
      </c>
      <c r="P15" s="22" t="s">
        <v>9</v>
      </c>
      <c r="Q15" s="22" t="s">
        <v>8</v>
      </c>
      <c r="R15" s="22" t="s">
        <v>137</v>
      </c>
      <c r="S15" s="22" t="s">
        <v>45</v>
      </c>
      <c r="T15" s="22" t="s">
        <v>420</v>
      </c>
      <c r="U15" s="22" t="s">
        <v>34</v>
      </c>
      <c r="V15" s="22" t="s">
        <v>17</v>
      </c>
      <c r="W15" s="22" t="s">
        <v>28</v>
      </c>
      <c r="X15" s="22" t="s">
        <v>137</v>
      </c>
      <c r="Y15" s="22" t="s">
        <v>25</v>
      </c>
      <c r="Z15" s="22" t="s">
        <v>181</v>
      </c>
      <c r="AA15" s="22" t="s">
        <v>178</v>
      </c>
      <c r="AB15" s="22" t="s">
        <v>55</v>
      </c>
      <c r="AC15" s="22" t="s">
        <v>295</v>
      </c>
      <c r="AD15" s="22" t="s">
        <v>170</v>
      </c>
      <c r="AE15" s="22" t="s">
        <v>156</v>
      </c>
      <c r="AF15" s="22" t="s">
        <v>61</v>
      </c>
      <c r="AG15" s="24">
        <v>9320</v>
      </c>
      <c r="AH15" s="24">
        <v>100.21505376344101</v>
      </c>
      <c r="AI15" s="24">
        <v>96.061141768813798</v>
      </c>
      <c r="AJ15" s="25">
        <v>1.04324237582585</v>
      </c>
      <c r="AK15" s="24">
        <v>7945</v>
      </c>
      <c r="AL15" s="24">
        <v>85.430107526881699</v>
      </c>
      <c r="AM15" s="24">
        <v>97.087952336768097</v>
      </c>
      <c r="AN15" s="25">
        <v>0.87992490799014</v>
      </c>
      <c r="AO15" s="26">
        <v>54</v>
      </c>
      <c r="AP15" s="26">
        <v>26</v>
      </c>
      <c r="AQ15" s="22" t="s">
        <v>103</v>
      </c>
      <c r="AR15" s="22" t="s">
        <v>103</v>
      </c>
      <c r="AS15" s="26">
        <v>7</v>
      </c>
      <c r="AT15" s="22" t="s">
        <v>103</v>
      </c>
      <c r="AU15" s="22" t="s">
        <v>103</v>
      </c>
      <c r="AV15" s="22" t="s">
        <v>103</v>
      </c>
      <c r="AW15" s="22" t="s">
        <v>103</v>
      </c>
      <c r="AX15" s="22" t="s">
        <v>103</v>
      </c>
      <c r="AY15" s="22" t="s">
        <v>103</v>
      </c>
      <c r="AZ15" s="26">
        <v>180</v>
      </c>
      <c r="BA15" s="26">
        <v>199</v>
      </c>
      <c r="BB15" s="26">
        <v>379</v>
      </c>
      <c r="BC15" s="22" t="s">
        <v>77</v>
      </c>
      <c r="BD15" s="22" t="s">
        <v>429</v>
      </c>
      <c r="BE15" s="22" t="s">
        <v>396</v>
      </c>
      <c r="BF15" s="22" t="s">
        <v>409</v>
      </c>
      <c r="BG15" s="22" t="s">
        <v>401</v>
      </c>
      <c r="BH15" s="22" t="s">
        <v>319</v>
      </c>
      <c r="BI15" s="22" t="s">
        <v>26</v>
      </c>
      <c r="BJ15" s="22" t="s">
        <v>26</v>
      </c>
      <c r="BK15" s="22" t="s">
        <v>45</v>
      </c>
      <c r="BL15" s="22" t="s">
        <v>26</v>
      </c>
      <c r="BM15" s="22" t="s">
        <v>26</v>
      </c>
      <c r="BN15" s="22" t="s">
        <v>26</v>
      </c>
      <c r="BO15" s="22" t="s">
        <v>9</v>
      </c>
      <c r="BP15" s="22" t="s">
        <v>26</v>
      </c>
      <c r="BQ15" s="22" t="s">
        <v>137</v>
      </c>
      <c r="BR15" s="22" t="s">
        <v>17</v>
      </c>
      <c r="BS15" s="22" t="s">
        <v>46</v>
      </c>
      <c r="BT15" s="22" t="s">
        <v>26</v>
      </c>
      <c r="BU15" s="22" t="s">
        <v>45</v>
      </c>
      <c r="BV15" s="22" t="s">
        <v>178</v>
      </c>
      <c r="BW15" s="22" t="s">
        <v>412</v>
      </c>
      <c r="BX15" s="22" t="s">
        <v>300</v>
      </c>
      <c r="BY15" s="22" t="s">
        <v>319</v>
      </c>
      <c r="BZ15" s="22" t="s">
        <v>12</v>
      </c>
      <c r="CA15" s="22" t="s">
        <v>30</v>
      </c>
      <c r="CB15" s="22" t="s">
        <v>38</v>
      </c>
      <c r="CC15" s="22" t="s">
        <v>26</v>
      </c>
      <c r="CD15" s="22" t="s">
        <v>26</v>
      </c>
      <c r="CE15" s="22" t="s">
        <v>26</v>
      </c>
      <c r="CF15" s="22" t="s">
        <v>26</v>
      </c>
      <c r="CG15" s="22" t="s">
        <v>26</v>
      </c>
      <c r="CH15" s="22" t="s">
        <v>26</v>
      </c>
      <c r="CI15" s="22">
        <v>68</v>
      </c>
      <c r="CJ15" s="22">
        <v>117</v>
      </c>
      <c r="CK15" s="22" t="s">
        <v>414</v>
      </c>
    </row>
    <row r="16" spans="1:89" x14ac:dyDescent="0.25">
      <c r="A16" s="22" t="s">
        <v>272</v>
      </c>
      <c r="B16" s="22">
        <v>15</v>
      </c>
      <c r="C16" s="22" t="s">
        <v>445</v>
      </c>
      <c r="D16" s="22" t="s">
        <v>594</v>
      </c>
      <c r="E16" s="22" t="s">
        <v>630</v>
      </c>
      <c r="F16" s="22" t="s">
        <v>156</v>
      </c>
      <c r="G16" s="22" t="s">
        <v>36</v>
      </c>
      <c r="H16" s="22" t="s">
        <v>14</v>
      </c>
      <c r="I16" s="22" t="s">
        <v>28</v>
      </c>
      <c r="J16" s="22" t="s">
        <v>181</v>
      </c>
      <c r="K16" s="22" t="s">
        <v>26</v>
      </c>
      <c r="L16" s="22" t="s">
        <v>9</v>
      </c>
      <c r="M16" s="22" t="s">
        <v>14</v>
      </c>
      <c r="N16" s="22" t="s">
        <v>319</v>
      </c>
      <c r="O16" s="22" t="s">
        <v>166</v>
      </c>
      <c r="P16" s="22" t="s">
        <v>12</v>
      </c>
      <c r="Q16" s="22" t="s">
        <v>67</v>
      </c>
      <c r="R16" s="22" t="s">
        <v>295</v>
      </c>
      <c r="S16" s="22" t="s">
        <v>13</v>
      </c>
      <c r="T16" s="22" t="s">
        <v>310</v>
      </c>
      <c r="U16" s="22" t="s">
        <v>158</v>
      </c>
      <c r="V16" s="22" t="s">
        <v>170</v>
      </c>
      <c r="W16" s="22" t="s">
        <v>311</v>
      </c>
      <c r="X16" s="22" t="s">
        <v>42</v>
      </c>
      <c r="Y16" s="22" t="s">
        <v>38</v>
      </c>
      <c r="Z16" s="22" t="s">
        <v>14</v>
      </c>
      <c r="AA16" s="22" t="s">
        <v>34</v>
      </c>
      <c r="AB16" s="22" t="s">
        <v>725</v>
      </c>
      <c r="AC16" s="22" t="s">
        <v>404</v>
      </c>
      <c r="AD16" s="22" t="s">
        <v>83</v>
      </c>
      <c r="AE16" s="22" t="s">
        <v>166</v>
      </c>
      <c r="AF16" s="22" t="s">
        <v>727</v>
      </c>
      <c r="AG16" s="24">
        <v>27148</v>
      </c>
      <c r="AH16" s="24">
        <v>99.080291970802904</v>
      </c>
      <c r="AI16" s="24">
        <v>96.061141768813798</v>
      </c>
      <c r="AJ16" s="25">
        <v>1.0314294640517101</v>
      </c>
      <c r="AK16" s="24">
        <v>24240</v>
      </c>
      <c r="AL16" s="24">
        <v>88.467153284671497</v>
      </c>
      <c r="AM16" s="24">
        <v>97.087952336768097</v>
      </c>
      <c r="AN16" s="25">
        <v>0.91120629445151302</v>
      </c>
      <c r="AO16" s="26">
        <v>173</v>
      </c>
      <c r="AP16" s="26">
        <v>86</v>
      </c>
      <c r="AQ16" s="26">
        <v>7</v>
      </c>
      <c r="AR16" s="26">
        <v>8</v>
      </c>
      <c r="AS16" s="26">
        <v>27</v>
      </c>
      <c r="AT16" s="22" t="s">
        <v>103</v>
      </c>
      <c r="AU16" s="22" t="s">
        <v>103</v>
      </c>
      <c r="AV16" s="22" t="s">
        <v>103</v>
      </c>
      <c r="AW16" s="22" t="s">
        <v>103</v>
      </c>
      <c r="AX16" s="22" t="s">
        <v>103</v>
      </c>
      <c r="AY16" s="26">
        <v>35</v>
      </c>
      <c r="AZ16" s="26">
        <v>1386</v>
      </c>
      <c r="BA16" s="26">
        <v>1461</v>
      </c>
      <c r="BB16" s="26">
        <v>2847</v>
      </c>
      <c r="BC16" s="22" t="s">
        <v>874</v>
      </c>
      <c r="BD16" s="22" t="s">
        <v>875</v>
      </c>
      <c r="BE16" s="22" t="s">
        <v>876</v>
      </c>
      <c r="BF16" s="22" t="s">
        <v>877</v>
      </c>
      <c r="BG16" s="22" t="s">
        <v>542</v>
      </c>
      <c r="BH16" s="22" t="s">
        <v>379</v>
      </c>
      <c r="BI16" s="22" t="s">
        <v>45</v>
      </c>
      <c r="BJ16" s="22" t="s">
        <v>25</v>
      </c>
      <c r="BK16" s="22" t="s">
        <v>20</v>
      </c>
      <c r="BL16" s="22" t="s">
        <v>28</v>
      </c>
      <c r="BM16" s="22" t="s">
        <v>26</v>
      </c>
      <c r="BN16" s="22" t="s">
        <v>10</v>
      </c>
      <c r="BO16" s="22" t="s">
        <v>319</v>
      </c>
      <c r="BP16" s="22" t="s">
        <v>26</v>
      </c>
      <c r="BQ16" s="22" t="s">
        <v>399</v>
      </c>
      <c r="BR16" s="22" t="s">
        <v>133</v>
      </c>
      <c r="BS16" s="22" t="s">
        <v>311</v>
      </c>
      <c r="BT16" s="22" t="s">
        <v>306</v>
      </c>
      <c r="BU16" s="22" t="s">
        <v>620</v>
      </c>
      <c r="BV16" s="22" t="s">
        <v>427</v>
      </c>
      <c r="BW16" s="22" t="s">
        <v>754</v>
      </c>
      <c r="BX16" s="22" t="s">
        <v>878</v>
      </c>
      <c r="BY16" s="22" t="s">
        <v>490</v>
      </c>
      <c r="BZ16" s="22" t="s">
        <v>520</v>
      </c>
      <c r="CA16" s="22" t="s">
        <v>698</v>
      </c>
      <c r="CB16" s="22" t="s">
        <v>646</v>
      </c>
      <c r="CC16" s="22" t="s">
        <v>33</v>
      </c>
      <c r="CD16" s="22" t="s">
        <v>36</v>
      </c>
      <c r="CE16" s="22" t="s">
        <v>334</v>
      </c>
      <c r="CF16" s="22" t="s">
        <v>283</v>
      </c>
      <c r="CG16" s="22" t="s">
        <v>394</v>
      </c>
      <c r="CH16" s="22" t="s">
        <v>52</v>
      </c>
      <c r="CI16" s="22">
        <v>303</v>
      </c>
      <c r="CJ16" s="22">
        <v>872</v>
      </c>
      <c r="CK16" s="22" t="s">
        <v>414</v>
      </c>
    </row>
    <row r="17" spans="1:89" x14ac:dyDescent="0.25">
      <c r="A17" s="22" t="s">
        <v>272</v>
      </c>
      <c r="B17" s="22">
        <v>16</v>
      </c>
      <c r="C17" s="22" t="s">
        <v>465</v>
      </c>
      <c r="D17" s="22" t="s">
        <v>40</v>
      </c>
      <c r="E17" s="22" t="s">
        <v>22</v>
      </c>
      <c r="F17" s="22" t="s">
        <v>9</v>
      </c>
      <c r="G17" s="22" t="s">
        <v>178</v>
      </c>
      <c r="H17" s="22" t="s">
        <v>137</v>
      </c>
      <c r="I17" s="22" t="s">
        <v>46</v>
      </c>
      <c r="J17" s="22" t="s">
        <v>26</v>
      </c>
      <c r="K17" s="22" t="s">
        <v>26</v>
      </c>
      <c r="L17" s="22" t="s">
        <v>26</v>
      </c>
      <c r="M17" s="22" t="s">
        <v>45</v>
      </c>
      <c r="N17" s="22" t="s">
        <v>137</v>
      </c>
      <c r="O17" s="22" t="s">
        <v>10</v>
      </c>
      <c r="P17" s="22" t="s">
        <v>25</v>
      </c>
      <c r="Q17" s="22" t="s">
        <v>9</v>
      </c>
      <c r="R17" s="22" t="s">
        <v>28</v>
      </c>
      <c r="S17" s="22" t="s">
        <v>26</v>
      </c>
      <c r="T17" s="22" t="s">
        <v>339</v>
      </c>
      <c r="U17" s="22" t="s">
        <v>12</v>
      </c>
      <c r="V17" s="22" t="s">
        <v>32</v>
      </c>
      <c r="W17" s="22" t="s">
        <v>158</v>
      </c>
      <c r="X17" s="22" t="s">
        <v>8</v>
      </c>
      <c r="Y17" s="22" t="s">
        <v>28</v>
      </c>
      <c r="Z17" s="22" t="s">
        <v>25</v>
      </c>
      <c r="AA17" s="22" t="s">
        <v>8</v>
      </c>
      <c r="AB17" s="22" t="s">
        <v>656</v>
      </c>
      <c r="AC17" s="22" t="s">
        <v>295</v>
      </c>
      <c r="AD17" s="22" t="s">
        <v>320</v>
      </c>
      <c r="AE17" s="22" t="s">
        <v>312</v>
      </c>
      <c r="AF17" s="22" t="s">
        <v>470</v>
      </c>
      <c r="AG17" s="24">
        <v>9745</v>
      </c>
      <c r="AH17" s="24">
        <v>110.738636363636</v>
      </c>
      <c r="AI17" s="24">
        <v>96.061141768813798</v>
      </c>
      <c r="AJ17" s="25">
        <v>1.15279325567612</v>
      </c>
      <c r="AK17" s="24">
        <v>11645</v>
      </c>
      <c r="AL17" s="24">
        <v>132.32954545454501</v>
      </c>
      <c r="AM17" s="24">
        <v>97.087952336768097</v>
      </c>
      <c r="AN17" s="25">
        <v>1.36298626420233</v>
      </c>
      <c r="AO17" s="26">
        <v>68</v>
      </c>
      <c r="AP17" s="26">
        <v>35</v>
      </c>
      <c r="AQ17" s="22" t="s">
        <v>103</v>
      </c>
      <c r="AR17" s="26">
        <v>8</v>
      </c>
      <c r="AS17" s="26">
        <v>18</v>
      </c>
      <c r="AT17" s="22" t="s">
        <v>103</v>
      </c>
      <c r="AU17" s="22" t="s">
        <v>103</v>
      </c>
      <c r="AV17" s="22" t="s">
        <v>103</v>
      </c>
      <c r="AW17" s="22" t="s">
        <v>103</v>
      </c>
      <c r="AX17" s="22" t="s">
        <v>103</v>
      </c>
      <c r="AY17" s="26">
        <v>5</v>
      </c>
      <c r="AZ17" s="26">
        <v>362</v>
      </c>
      <c r="BA17" s="26">
        <v>414</v>
      </c>
      <c r="BB17" s="26">
        <v>776</v>
      </c>
      <c r="BC17" s="22" t="s">
        <v>817</v>
      </c>
      <c r="BD17" s="22" t="s">
        <v>48</v>
      </c>
      <c r="BE17" s="22" t="s">
        <v>675</v>
      </c>
      <c r="BF17" s="22" t="s">
        <v>603</v>
      </c>
      <c r="BG17" s="22" t="s">
        <v>555</v>
      </c>
      <c r="BH17" s="22" t="s">
        <v>295</v>
      </c>
      <c r="BI17" s="22" t="s">
        <v>26</v>
      </c>
      <c r="BJ17" s="22" t="s">
        <v>12</v>
      </c>
      <c r="BK17" s="22" t="s">
        <v>17</v>
      </c>
      <c r="BL17" s="22" t="s">
        <v>12</v>
      </c>
      <c r="BM17" s="22" t="s">
        <v>9</v>
      </c>
      <c r="BN17" s="22" t="s">
        <v>25</v>
      </c>
      <c r="BO17" s="22" t="s">
        <v>12</v>
      </c>
      <c r="BP17" s="22" t="s">
        <v>9</v>
      </c>
      <c r="BQ17" s="22" t="s">
        <v>32</v>
      </c>
      <c r="BR17" s="22" t="s">
        <v>296</v>
      </c>
      <c r="BS17" s="22" t="s">
        <v>178</v>
      </c>
      <c r="BT17" s="22" t="s">
        <v>10</v>
      </c>
      <c r="BU17" s="22" t="s">
        <v>28</v>
      </c>
      <c r="BV17" s="22" t="s">
        <v>14</v>
      </c>
      <c r="BW17" s="22" t="s">
        <v>515</v>
      </c>
      <c r="BX17" s="22" t="s">
        <v>650</v>
      </c>
      <c r="BY17" s="22" t="s">
        <v>36</v>
      </c>
      <c r="BZ17" s="22" t="s">
        <v>158</v>
      </c>
      <c r="CA17" s="22" t="s">
        <v>147</v>
      </c>
      <c r="CB17" s="22" t="s">
        <v>358</v>
      </c>
      <c r="CC17" s="22" t="s">
        <v>25</v>
      </c>
      <c r="CD17" s="22" t="s">
        <v>25</v>
      </c>
      <c r="CE17" s="22" t="s">
        <v>45</v>
      </c>
      <c r="CF17" s="22" t="s">
        <v>137</v>
      </c>
      <c r="CG17" s="22" t="s">
        <v>25</v>
      </c>
      <c r="CH17" s="22" t="s">
        <v>26</v>
      </c>
      <c r="CI17" s="22">
        <v>211</v>
      </c>
      <c r="CJ17" s="22">
        <v>416</v>
      </c>
      <c r="CK17" s="22" t="s">
        <v>414</v>
      </c>
    </row>
    <row r="18" spans="1:89" x14ac:dyDescent="0.25">
      <c r="A18" s="22" t="s">
        <v>272</v>
      </c>
      <c r="B18" s="22">
        <v>17</v>
      </c>
      <c r="C18" s="22" t="s">
        <v>469</v>
      </c>
      <c r="D18" s="22" t="s">
        <v>59</v>
      </c>
      <c r="E18" s="22" t="s">
        <v>339</v>
      </c>
      <c r="F18" s="22" t="s">
        <v>142</v>
      </c>
      <c r="G18" s="22" t="s">
        <v>319</v>
      </c>
      <c r="H18" s="22" t="s">
        <v>28</v>
      </c>
      <c r="I18" s="22" t="s">
        <v>137</v>
      </c>
      <c r="J18" s="22" t="s">
        <v>17</v>
      </c>
      <c r="K18" s="22" t="s">
        <v>26</v>
      </c>
      <c r="L18" s="22" t="s">
        <v>137</v>
      </c>
      <c r="M18" s="22" t="s">
        <v>34</v>
      </c>
      <c r="N18" s="22" t="s">
        <v>14</v>
      </c>
      <c r="O18" s="22" t="s">
        <v>40</v>
      </c>
      <c r="P18" s="22" t="s">
        <v>10</v>
      </c>
      <c r="Q18" s="22" t="s">
        <v>36</v>
      </c>
      <c r="R18" s="22" t="s">
        <v>30</v>
      </c>
      <c r="S18" s="22" t="s">
        <v>13</v>
      </c>
      <c r="T18" s="22" t="s">
        <v>651</v>
      </c>
      <c r="U18" s="22" t="s">
        <v>70</v>
      </c>
      <c r="V18" s="22" t="s">
        <v>331</v>
      </c>
      <c r="W18" s="22" t="s">
        <v>331</v>
      </c>
      <c r="X18" s="22" t="s">
        <v>22</v>
      </c>
      <c r="Y18" s="22" t="s">
        <v>38</v>
      </c>
      <c r="Z18" s="22" t="s">
        <v>34</v>
      </c>
      <c r="AA18" s="22" t="s">
        <v>12</v>
      </c>
      <c r="AB18" s="22" t="s">
        <v>612</v>
      </c>
      <c r="AC18" s="22" t="s">
        <v>367</v>
      </c>
      <c r="AD18" s="22" t="s">
        <v>129</v>
      </c>
      <c r="AE18" s="22" t="s">
        <v>384</v>
      </c>
      <c r="AF18" s="22" t="s">
        <v>553</v>
      </c>
      <c r="AG18" s="24">
        <v>26767</v>
      </c>
      <c r="AH18" s="24">
        <v>101.00754716981101</v>
      </c>
      <c r="AI18" s="24">
        <v>96.061141768813798</v>
      </c>
      <c r="AJ18" s="25">
        <v>1.0514922611777999</v>
      </c>
      <c r="AK18" s="24">
        <v>28935</v>
      </c>
      <c r="AL18" s="24">
        <v>109.188679245283</v>
      </c>
      <c r="AM18" s="24">
        <v>97.087952336768097</v>
      </c>
      <c r="AN18" s="25">
        <v>1.1246367506705801</v>
      </c>
      <c r="AO18" s="26">
        <v>198</v>
      </c>
      <c r="AP18" s="26">
        <v>73</v>
      </c>
      <c r="AQ18" s="26">
        <v>6</v>
      </c>
      <c r="AR18" s="26">
        <v>6</v>
      </c>
      <c r="AS18" s="26">
        <v>16</v>
      </c>
      <c r="AT18" s="22" t="s">
        <v>103</v>
      </c>
      <c r="AU18" s="22" t="s">
        <v>103</v>
      </c>
      <c r="AV18" s="22" t="s">
        <v>103</v>
      </c>
      <c r="AW18" s="22" t="s">
        <v>103</v>
      </c>
      <c r="AX18" s="26">
        <v>5</v>
      </c>
      <c r="AY18" s="26">
        <v>13</v>
      </c>
      <c r="AZ18" s="26">
        <v>769</v>
      </c>
      <c r="BA18" s="26">
        <v>712</v>
      </c>
      <c r="BB18" s="26">
        <v>1481</v>
      </c>
      <c r="BC18" s="22" t="s">
        <v>879</v>
      </c>
      <c r="BD18" s="22" t="s">
        <v>880</v>
      </c>
      <c r="BE18" s="22" t="s">
        <v>789</v>
      </c>
      <c r="BF18" s="22" t="s">
        <v>881</v>
      </c>
      <c r="BG18" s="22" t="s">
        <v>432</v>
      </c>
      <c r="BH18" s="22" t="s">
        <v>278</v>
      </c>
      <c r="BI18" s="22" t="s">
        <v>9</v>
      </c>
      <c r="BJ18" s="22" t="s">
        <v>9</v>
      </c>
      <c r="BK18" s="22" t="s">
        <v>28</v>
      </c>
      <c r="BL18" s="22" t="s">
        <v>178</v>
      </c>
      <c r="BM18" s="22" t="s">
        <v>26</v>
      </c>
      <c r="BN18" s="22" t="s">
        <v>137</v>
      </c>
      <c r="BO18" s="22" t="s">
        <v>13</v>
      </c>
      <c r="BP18" s="22" t="s">
        <v>26</v>
      </c>
      <c r="BQ18" s="22" t="s">
        <v>320</v>
      </c>
      <c r="BR18" s="22" t="s">
        <v>331</v>
      </c>
      <c r="BS18" s="22" t="s">
        <v>296</v>
      </c>
      <c r="BT18" s="22" t="s">
        <v>22</v>
      </c>
      <c r="BU18" s="22" t="s">
        <v>167</v>
      </c>
      <c r="BV18" s="22" t="s">
        <v>71</v>
      </c>
      <c r="BW18" s="22" t="s">
        <v>388</v>
      </c>
      <c r="BX18" s="22" t="s">
        <v>274</v>
      </c>
      <c r="BY18" s="22" t="s">
        <v>589</v>
      </c>
      <c r="BZ18" s="22" t="s">
        <v>277</v>
      </c>
      <c r="CA18" s="22" t="s">
        <v>371</v>
      </c>
      <c r="CB18" s="22" t="s">
        <v>78</v>
      </c>
      <c r="CC18" s="22" t="s">
        <v>178</v>
      </c>
      <c r="CD18" s="22" t="s">
        <v>8</v>
      </c>
      <c r="CE18" s="22" t="s">
        <v>68</v>
      </c>
      <c r="CF18" s="22" t="s">
        <v>42</v>
      </c>
      <c r="CG18" s="22" t="s">
        <v>19</v>
      </c>
      <c r="CH18" s="22" t="s">
        <v>17</v>
      </c>
      <c r="CI18" s="22">
        <v>147</v>
      </c>
      <c r="CJ18" s="22">
        <v>519</v>
      </c>
      <c r="CK18" s="22" t="s">
        <v>414</v>
      </c>
    </row>
    <row r="19" spans="1:89" x14ac:dyDescent="0.25">
      <c r="A19" s="22" t="s">
        <v>272</v>
      </c>
      <c r="B19" s="22">
        <v>18</v>
      </c>
      <c r="C19" s="22" t="s">
        <v>479</v>
      </c>
      <c r="D19" s="22" t="s">
        <v>394</v>
      </c>
      <c r="E19" s="22" t="s">
        <v>52</v>
      </c>
      <c r="F19" s="22" t="s">
        <v>178</v>
      </c>
      <c r="G19" s="22" t="s">
        <v>137</v>
      </c>
      <c r="H19" s="22" t="s">
        <v>8</v>
      </c>
      <c r="I19" s="22" t="s">
        <v>9</v>
      </c>
      <c r="J19" s="22" t="s">
        <v>10</v>
      </c>
      <c r="K19" s="22" t="s">
        <v>26</v>
      </c>
      <c r="L19" s="22" t="s">
        <v>25</v>
      </c>
      <c r="M19" s="22" t="s">
        <v>8</v>
      </c>
      <c r="N19" s="22" t="s">
        <v>137</v>
      </c>
      <c r="O19" s="22" t="s">
        <v>17</v>
      </c>
      <c r="P19" s="22" t="s">
        <v>12</v>
      </c>
      <c r="Q19" s="22" t="s">
        <v>9</v>
      </c>
      <c r="R19" s="22" t="s">
        <v>32</v>
      </c>
      <c r="S19" s="22" t="s">
        <v>46</v>
      </c>
      <c r="T19" s="22" t="s">
        <v>314</v>
      </c>
      <c r="U19" s="22" t="s">
        <v>20</v>
      </c>
      <c r="V19" s="22" t="s">
        <v>170</v>
      </c>
      <c r="W19" s="22" t="s">
        <v>140</v>
      </c>
      <c r="X19" s="22" t="s">
        <v>14</v>
      </c>
      <c r="Y19" s="22" t="s">
        <v>19</v>
      </c>
      <c r="Z19" s="22" t="s">
        <v>19</v>
      </c>
      <c r="AA19" s="22" t="s">
        <v>10</v>
      </c>
      <c r="AB19" s="22" t="s">
        <v>610</v>
      </c>
      <c r="AC19" s="22" t="s">
        <v>401</v>
      </c>
      <c r="AD19" s="22" t="s">
        <v>489</v>
      </c>
      <c r="AE19" s="22" t="s">
        <v>276</v>
      </c>
      <c r="AF19" s="22" t="s">
        <v>431</v>
      </c>
      <c r="AG19" s="24">
        <v>16586</v>
      </c>
      <c r="AH19" s="24">
        <v>98.726190476190496</v>
      </c>
      <c r="AI19" s="24">
        <v>96.061141768813798</v>
      </c>
      <c r="AJ19" s="25">
        <v>1.0277432545387699</v>
      </c>
      <c r="AK19" s="24">
        <v>21778</v>
      </c>
      <c r="AL19" s="24">
        <v>129.63095238095201</v>
      </c>
      <c r="AM19" s="24">
        <v>97.087952336768097</v>
      </c>
      <c r="AN19" s="25">
        <v>1.33519091978892</v>
      </c>
      <c r="AO19" s="26">
        <v>143</v>
      </c>
      <c r="AP19" s="26">
        <v>58</v>
      </c>
      <c r="AQ19" s="22" t="s">
        <v>103</v>
      </c>
      <c r="AR19" s="22" t="s">
        <v>103</v>
      </c>
      <c r="AS19" s="26">
        <v>26</v>
      </c>
      <c r="AT19" s="22" t="s">
        <v>103</v>
      </c>
      <c r="AU19" s="22" t="s">
        <v>103</v>
      </c>
      <c r="AV19" s="22" t="s">
        <v>103</v>
      </c>
      <c r="AW19" s="22" t="s">
        <v>103</v>
      </c>
      <c r="AX19" s="22" t="s">
        <v>103</v>
      </c>
      <c r="AY19" s="22" t="s">
        <v>103</v>
      </c>
      <c r="AZ19" s="26">
        <v>377</v>
      </c>
      <c r="BA19" s="26">
        <v>389</v>
      </c>
      <c r="BB19" s="26">
        <v>766</v>
      </c>
      <c r="BC19" s="22" t="s">
        <v>369</v>
      </c>
      <c r="BD19" s="22" t="s">
        <v>665</v>
      </c>
      <c r="BE19" s="22" t="s">
        <v>882</v>
      </c>
      <c r="BF19" s="22" t="s">
        <v>883</v>
      </c>
      <c r="BG19" s="22" t="s">
        <v>435</v>
      </c>
      <c r="BH19" s="22" t="s">
        <v>140</v>
      </c>
      <c r="BI19" s="22" t="s">
        <v>26</v>
      </c>
      <c r="BJ19" s="22" t="s">
        <v>46</v>
      </c>
      <c r="BK19" s="22" t="s">
        <v>23</v>
      </c>
      <c r="BL19" s="22" t="s">
        <v>181</v>
      </c>
      <c r="BM19" s="22" t="s">
        <v>26</v>
      </c>
      <c r="BN19" s="22" t="s">
        <v>26</v>
      </c>
      <c r="BO19" s="22" t="s">
        <v>23</v>
      </c>
      <c r="BP19" s="22" t="s">
        <v>45</v>
      </c>
      <c r="BQ19" s="22" t="s">
        <v>17</v>
      </c>
      <c r="BR19" s="22" t="s">
        <v>139</v>
      </c>
      <c r="BS19" s="22" t="s">
        <v>9</v>
      </c>
      <c r="BT19" s="22" t="s">
        <v>45</v>
      </c>
      <c r="BU19" s="22" t="s">
        <v>178</v>
      </c>
      <c r="BV19" s="22" t="s">
        <v>8</v>
      </c>
      <c r="BW19" s="22" t="s">
        <v>849</v>
      </c>
      <c r="BX19" s="22" t="s">
        <v>307</v>
      </c>
      <c r="BY19" s="22" t="s">
        <v>22</v>
      </c>
      <c r="BZ19" s="22" t="s">
        <v>158</v>
      </c>
      <c r="CA19" s="22" t="s">
        <v>276</v>
      </c>
      <c r="CB19" s="22" t="s">
        <v>71</v>
      </c>
      <c r="CC19" s="22" t="s">
        <v>46</v>
      </c>
      <c r="CD19" s="22" t="s">
        <v>46</v>
      </c>
      <c r="CE19" s="22" t="s">
        <v>26</v>
      </c>
      <c r="CF19" s="22" t="s">
        <v>45</v>
      </c>
      <c r="CG19" s="22" t="s">
        <v>26</v>
      </c>
      <c r="CH19" s="22" t="s">
        <v>26</v>
      </c>
      <c r="CI19" s="22">
        <v>20</v>
      </c>
      <c r="CJ19" s="22">
        <v>96</v>
      </c>
      <c r="CK19" s="22" t="s">
        <v>402</v>
      </c>
    </row>
    <row r="20" spans="1:89" x14ac:dyDescent="0.25">
      <c r="A20" s="22" t="s">
        <v>272</v>
      </c>
      <c r="B20" s="22">
        <v>19</v>
      </c>
      <c r="C20" s="22" t="s">
        <v>487</v>
      </c>
      <c r="D20" s="22" t="s">
        <v>884</v>
      </c>
      <c r="E20" s="22" t="s">
        <v>502</v>
      </c>
      <c r="F20" s="22" t="s">
        <v>695</v>
      </c>
      <c r="G20" s="22" t="s">
        <v>589</v>
      </c>
      <c r="H20" s="22" t="s">
        <v>55</v>
      </c>
      <c r="I20" s="22" t="s">
        <v>404</v>
      </c>
      <c r="J20" s="22" t="s">
        <v>401</v>
      </c>
      <c r="K20" s="22" t="s">
        <v>26</v>
      </c>
      <c r="L20" s="22" t="s">
        <v>166</v>
      </c>
      <c r="M20" s="22" t="s">
        <v>630</v>
      </c>
      <c r="N20" s="22" t="s">
        <v>446</v>
      </c>
      <c r="O20" s="22" t="s">
        <v>2</v>
      </c>
      <c r="P20" s="22" t="s">
        <v>63</v>
      </c>
      <c r="Q20" s="22" t="s">
        <v>416</v>
      </c>
      <c r="R20" s="22" t="s">
        <v>299</v>
      </c>
      <c r="S20" s="22" t="s">
        <v>311</v>
      </c>
      <c r="T20" s="22" t="s">
        <v>784</v>
      </c>
      <c r="U20" s="22" t="s">
        <v>771</v>
      </c>
      <c r="V20" s="22" t="s">
        <v>381</v>
      </c>
      <c r="W20" s="22" t="s">
        <v>471</v>
      </c>
      <c r="X20" s="22" t="s">
        <v>873</v>
      </c>
      <c r="Y20" s="22" t="s">
        <v>559</v>
      </c>
      <c r="Z20" s="22" t="s">
        <v>277</v>
      </c>
      <c r="AA20" s="22" t="s">
        <v>311</v>
      </c>
      <c r="AB20" s="22" t="s">
        <v>885</v>
      </c>
      <c r="AC20" s="22" t="s">
        <v>78</v>
      </c>
      <c r="AD20" s="22" t="s">
        <v>886</v>
      </c>
      <c r="AE20" s="22" t="s">
        <v>281</v>
      </c>
      <c r="AF20" s="22" t="s">
        <v>887</v>
      </c>
      <c r="AG20" s="24">
        <v>124569</v>
      </c>
      <c r="AH20" s="24">
        <v>111.921832884097</v>
      </c>
      <c r="AI20" s="24">
        <v>96.061141768813798</v>
      </c>
      <c r="AJ20" s="25">
        <v>1.1651103747387701</v>
      </c>
      <c r="AK20" s="24">
        <v>119324</v>
      </c>
      <c r="AL20" s="24">
        <v>107.209344115004</v>
      </c>
      <c r="AM20" s="24">
        <v>97.087952336768097</v>
      </c>
      <c r="AN20" s="25">
        <v>1.1042497192970799</v>
      </c>
      <c r="AO20" s="26">
        <v>815</v>
      </c>
      <c r="AP20" s="26">
        <v>269</v>
      </c>
      <c r="AQ20" s="26">
        <v>61</v>
      </c>
      <c r="AR20" s="26">
        <v>108</v>
      </c>
      <c r="AS20" s="26">
        <v>378</v>
      </c>
      <c r="AT20" s="22" t="s">
        <v>103</v>
      </c>
      <c r="AU20" s="22" t="s">
        <v>103</v>
      </c>
      <c r="AV20" s="22" t="s">
        <v>103</v>
      </c>
      <c r="AW20" s="22" t="s">
        <v>103</v>
      </c>
      <c r="AX20" s="26">
        <v>26</v>
      </c>
      <c r="AY20" s="26">
        <v>90</v>
      </c>
      <c r="AZ20" s="26">
        <v>4894</v>
      </c>
      <c r="BA20" s="26">
        <v>4721</v>
      </c>
      <c r="BB20" s="26">
        <v>9615</v>
      </c>
      <c r="BC20" s="22" t="s">
        <v>888</v>
      </c>
      <c r="BD20" s="22" t="s">
        <v>889</v>
      </c>
      <c r="BE20" s="22" t="s">
        <v>890</v>
      </c>
      <c r="BF20" s="22" t="s">
        <v>891</v>
      </c>
      <c r="BG20" s="22" t="s">
        <v>328</v>
      </c>
      <c r="BH20" s="22" t="s">
        <v>309</v>
      </c>
      <c r="BI20" s="22" t="s">
        <v>147</v>
      </c>
      <c r="BJ20" s="22" t="s">
        <v>334</v>
      </c>
      <c r="BK20" s="22" t="s">
        <v>419</v>
      </c>
      <c r="BL20" s="22" t="s">
        <v>503</v>
      </c>
      <c r="BM20" s="22" t="s">
        <v>384</v>
      </c>
      <c r="BN20" s="22" t="s">
        <v>526</v>
      </c>
      <c r="BO20" s="22" t="s">
        <v>323</v>
      </c>
      <c r="BP20" s="22" t="s">
        <v>358</v>
      </c>
      <c r="BQ20" s="22" t="s">
        <v>527</v>
      </c>
      <c r="BR20" s="22" t="s">
        <v>737</v>
      </c>
      <c r="BS20" s="22" t="s">
        <v>395</v>
      </c>
      <c r="BT20" s="22" t="s">
        <v>344</v>
      </c>
      <c r="BU20" s="22" t="s">
        <v>892</v>
      </c>
      <c r="BV20" s="22" t="s">
        <v>893</v>
      </c>
      <c r="BW20" s="22" t="s">
        <v>894</v>
      </c>
      <c r="BX20" s="22" t="s">
        <v>895</v>
      </c>
      <c r="BY20" s="22" t="s">
        <v>611</v>
      </c>
      <c r="BZ20" s="22" t="s">
        <v>686</v>
      </c>
      <c r="CA20" s="22" t="s">
        <v>896</v>
      </c>
      <c r="CB20" s="22" t="s">
        <v>347</v>
      </c>
      <c r="CC20" s="22" t="s">
        <v>620</v>
      </c>
      <c r="CD20" s="22" t="s">
        <v>379</v>
      </c>
      <c r="CE20" s="22" t="s">
        <v>606</v>
      </c>
      <c r="CF20" s="22" t="s">
        <v>794</v>
      </c>
      <c r="CG20" s="22" t="s">
        <v>444</v>
      </c>
      <c r="CH20" s="22" t="s">
        <v>346</v>
      </c>
      <c r="CI20" s="22">
        <v>1639</v>
      </c>
      <c r="CJ20" s="22">
        <v>3413</v>
      </c>
      <c r="CK20" s="22" t="s">
        <v>414</v>
      </c>
    </row>
    <row r="21" spans="1:89" x14ac:dyDescent="0.25">
      <c r="A21" s="22" t="s">
        <v>272</v>
      </c>
      <c r="B21" s="22">
        <v>20</v>
      </c>
      <c r="C21" s="22" t="s">
        <v>516</v>
      </c>
      <c r="D21" s="22" t="s">
        <v>33</v>
      </c>
      <c r="E21" s="22" t="s">
        <v>19</v>
      </c>
      <c r="F21" s="22" t="s">
        <v>46</v>
      </c>
      <c r="G21" s="22" t="s">
        <v>26</v>
      </c>
      <c r="H21" s="22" t="s">
        <v>9</v>
      </c>
      <c r="I21" s="22" t="s">
        <v>45</v>
      </c>
      <c r="J21" s="22" t="s">
        <v>26</v>
      </c>
      <c r="K21" s="22" t="s">
        <v>26</v>
      </c>
      <c r="L21" s="22" t="s">
        <v>46</v>
      </c>
      <c r="M21" s="22" t="s">
        <v>9</v>
      </c>
      <c r="N21" s="22" t="s">
        <v>26</v>
      </c>
      <c r="O21" s="22" t="s">
        <v>45</v>
      </c>
      <c r="P21" s="22" t="s">
        <v>26</v>
      </c>
      <c r="Q21" s="22" t="s">
        <v>45</v>
      </c>
      <c r="R21" s="22" t="s">
        <v>25</v>
      </c>
      <c r="S21" s="22" t="s">
        <v>26</v>
      </c>
      <c r="T21" s="22" t="s">
        <v>277</v>
      </c>
      <c r="U21" s="22" t="s">
        <v>12</v>
      </c>
      <c r="V21" s="22" t="s">
        <v>14</v>
      </c>
      <c r="W21" s="22" t="s">
        <v>16</v>
      </c>
      <c r="X21" s="22" t="s">
        <v>46</v>
      </c>
      <c r="Y21" s="22" t="s">
        <v>26</v>
      </c>
      <c r="Z21" s="22" t="s">
        <v>26</v>
      </c>
      <c r="AA21" s="22" t="s">
        <v>26</v>
      </c>
      <c r="AB21" s="22" t="s">
        <v>358</v>
      </c>
      <c r="AC21" s="22" t="s">
        <v>70</v>
      </c>
      <c r="AD21" s="22" t="s">
        <v>319</v>
      </c>
      <c r="AE21" s="22" t="s">
        <v>40</v>
      </c>
      <c r="AF21" s="22" t="s">
        <v>147</v>
      </c>
      <c r="AG21" s="24">
        <v>6952</v>
      </c>
      <c r="AH21" s="24">
        <v>112.129032258065</v>
      </c>
      <c r="AI21" s="24">
        <v>96.061141768813798</v>
      </c>
      <c r="AJ21" s="25">
        <v>1.1672673278017101</v>
      </c>
      <c r="AK21" s="24">
        <v>8012</v>
      </c>
      <c r="AL21" s="24">
        <v>129.22580645161301</v>
      </c>
      <c r="AM21" s="24">
        <v>97.087952336768097</v>
      </c>
      <c r="AN21" s="25">
        <v>1.33101794137514</v>
      </c>
      <c r="AO21" s="26">
        <v>57</v>
      </c>
      <c r="AP21" s="26">
        <v>11</v>
      </c>
      <c r="AQ21" s="26">
        <v>8</v>
      </c>
      <c r="AR21" s="26">
        <v>15</v>
      </c>
      <c r="AS21" s="26">
        <v>16</v>
      </c>
      <c r="AT21" s="22" t="s">
        <v>103</v>
      </c>
      <c r="AU21" s="22" t="s">
        <v>103</v>
      </c>
      <c r="AV21" s="22" t="s">
        <v>103</v>
      </c>
      <c r="AW21" s="22" t="s">
        <v>103</v>
      </c>
      <c r="AX21" s="22" t="s">
        <v>103</v>
      </c>
      <c r="AY21" s="22" t="s">
        <v>103</v>
      </c>
      <c r="AZ21" s="26">
        <v>238</v>
      </c>
      <c r="BA21" s="26">
        <v>299</v>
      </c>
      <c r="BB21" s="26">
        <v>537</v>
      </c>
      <c r="BC21" s="22" t="s">
        <v>635</v>
      </c>
      <c r="BD21" s="22" t="s">
        <v>521</v>
      </c>
      <c r="BE21" s="22" t="s">
        <v>541</v>
      </c>
      <c r="BF21" s="22" t="s">
        <v>160</v>
      </c>
      <c r="BG21" s="22" t="s">
        <v>340</v>
      </c>
      <c r="BH21" s="22" t="s">
        <v>181</v>
      </c>
      <c r="BI21" s="22" t="s">
        <v>181</v>
      </c>
      <c r="BJ21" s="22" t="s">
        <v>13</v>
      </c>
      <c r="BK21" s="22" t="s">
        <v>28</v>
      </c>
      <c r="BL21" s="22" t="s">
        <v>13</v>
      </c>
      <c r="BM21" s="22" t="s">
        <v>9</v>
      </c>
      <c r="BN21" s="22" t="s">
        <v>10</v>
      </c>
      <c r="BO21" s="22" t="s">
        <v>178</v>
      </c>
      <c r="BP21" s="22" t="s">
        <v>26</v>
      </c>
      <c r="BQ21" s="22" t="s">
        <v>9</v>
      </c>
      <c r="BR21" s="22" t="s">
        <v>32</v>
      </c>
      <c r="BS21" s="22" t="s">
        <v>26</v>
      </c>
      <c r="BT21" s="22" t="s">
        <v>25</v>
      </c>
      <c r="BU21" s="22" t="s">
        <v>34</v>
      </c>
      <c r="BV21" s="22" t="s">
        <v>8</v>
      </c>
      <c r="BW21" s="22" t="s">
        <v>362</v>
      </c>
      <c r="BX21" s="22" t="s">
        <v>642</v>
      </c>
      <c r="BY21" s="22" t="s">
        <v>17</v>
      </c>
      <c r="BZ21" s="22" t="s">
        <v>142</v>
      </c>
      <c r="CA21" s="22" t="s">
        <v>166</v>
      </c>
      <c r="CB21" s="22" t="s">
        <v>40</v>
      </c>
      <c r="CC21" s="22" t="s">
        <v>26</v>
      </c>
      <c r="CD21" s="22" t="s">
        <v>26</v>
      </c>
      <c r="CE21" s="22" t="s">
        <v>9</v>
      </c>
      <c r="CF21" s="22" t="s">
        <v>26</v>
      </c>
      <c r="CG21" s="22" t="s">
        <v>26</v>
      </c>
      <c r="CH21" s="22" t="s">
        <v>26</v>
      </c>
      <c r="CI21" s="22">
        <v>85</v>
      </c>
      <c r="CJ21" s="22">
        <v>168</v>
      </c>
      <c r="CK21" s="22" t="s">
        <v>414</v>
      </c>
    </row>
    <row r="22" spans="1:89" x14ac:dyDescent="0.25">
      <c r="A22" s="22" t="s">
        <v>272</v>
      </c>
      <c r="B22" s="22">
        <v>21</v>
      </c>
      <c r="C22" s="22" t="s">
        <v>519</v>
      </c>
      <c r="D22" s="22" t="s">
        <v>166</v>
      </c>
      <c r="E22" s="22" t="s">
        <v>40</v>
      </c>
      <c r="F22" s="22" t="s">
        <v>26</v>
      </c>
      <c r="G22" s="22" t="s">
        <v>45</v>
      </c>
      <c r="H22" s="22" t="s">
        <v>26</v>
      </c>
      <c r="I22" s="22" t="s">
        <v>45</v>
      </c>
      <c r="J22" s="22" t="s">
        <v>16</v>
      </c>
      <c r="K22" s="22" t="s">
        <v>26</v>
      </c>
      <c r="L22" s="22" t="s">
        <v>9</v>
      </c>
      <c r="M22" s="22" t="s">
        <v>178</v>
      </c>
      <c r="N22" s="22" t="s">
        <v>137</v>
      </c>
      <c r="O22" s="22" t="s">
        <v>12</v>
      </c>
      <c r="P22" s="22" t="s">
        <v>137</v>
      </c>
      <c r="Q22" s="22" t="s">
        <v>12</v>
      </c>
      <c r="R22" s="22" t="s">
        <v>8</v>
      </c>
      <c r="S22" s="22" t="s">
        <v>26</v>
      </c>
      <c r="T22" s="22" t="s">
        <v>77</v>
      </c>
      <c r="U22" s="22" t="s">
        <v>8</v>
      </c>
      <c r="V22" s="22" t="s">
        <v>367</v>
      </c>
      <c r="W22" s="22" t="s">
        <v>166</v>
      </c>
      <c r="X22" s="22" t="s">
        <v>19</v>
      </c>
      <c r="Y22" s="22" t="s">
        <v>53</v>
      </c>
      <c r="Z22" s="22" t="s">
        <v>319</v>
      </c>
      <c r="AA22" s="22" t="s">
        <v>32</v>
      </c>
      <c r="AB22" s="22" t="s">
        <v>449</v>
      </c>
      <c r="AC22" s="22" t="s">
        <v>295</v>
      </c>
      <c r="AD22" s="22" t="s">
        <v>427</v>
      </c>
      <c r="AE22" s="22" t="s">
        <v>139</v>
      </c>
      <c r="AF22" s="22" t="s">
        <v>314</v>
      </c>
      <c r="AG22" s="24">
        <v>12776</v>
      </c>
      <c r="AH22" s="24">
        <v>76.963855421686702</v>
      </c>
      <c r="AI22" s="24">
        <v>96.061141768813798</v>
      </c>
      <c r="AJ22" s="25">
        <v>0.80119655049397998</v>
      </c>
      <c r="AK22" s="24">
        <v>15984</v>
      </c>
      <c r="AL22" s="24">
        <v>96.289156626505999</v>
      </c>
      <c r="AM22" s="24">
        <v>97.087952336768097</v>
      </c>
      <c r="AN22" s="25">
        <v>0.99177245280144299</v>
      </c>
      <c r="AO22" s="26">
        <v>107</v>
      </c>
      <c r="AP22" s="26">
        <v>93</v>
      </c>
      <c r="AQ22" s="22" t="s">
        <v>103</v>
      </c>
      <c r="AR22" s="22" t="s">
        <v>103</v>
      </c>
      <c r="AS22" s="22" t="s">
        <v>103</v>
      </c>
      <c r="AT22" s="22" t="s">
        <v>103</v>
      </c>
      <c r="AU22" s="22" t="s">
        <v>103</v>
      </c>
      <c r="AV22" s="22" t="s">
        <v>103</v>
      </c>
      <c r="AW22" s="22" t="s">
        <v>103</v>
      </c>
      <c r="AX22" s="22" t="s">
        <v>103</v>
      </c>
      <c r="AY22" s="22" t="s">
        <v>103</v>
      </c>
      <c r="AZ22" s="26">
        <v>281</v>
      </c>
      <c r="BA22" s="26">
        <v>274</v>
      </c>
      <c r="BB22" s="26">
        <v>555</v>
      </c>
      <c r="BC22" s="22" t="s">
        <v>572</v>
      </c>
      <c r="BD22" s="22" t="s">
        <v>800</v>
      </c>
      <c r="BE22" s="22" t="s">
        <v>690</v>
      </c>
      <c r="BF22" s="22" t="s">
        <v>794</v>
      </c>
      <c r="BG22" s="22" t="s">
        <v>334</v>
      </c>
      <c r="BH22" s="22" t="s">
        <v>412</v>
      </c>
      <c r="BI22" s="22" t="s">
        <v>26</v>
      </c>
      <c r="BJ22" s="22" t="s">
        <v>26</v>
      </c>
      <c r="BK22" s="22" t="s">
        <v>26</v>
      </c>
      <c r="BL22" s="22" t="s">
        <v>26</v>
      </c>
      <c r="BM22" s="22" t="s">
        <v>26</v>
      </c>
      <c r="BN22" s="22" t="s">
        <v>26</v>
      </c>
      <c r="BO22" s="22" t="s">
        <v>26</v>
      </c>
      <c r="BP22" s="22" t="s">
        <v>26</v>
      </c>
      <c r="BQ22" s="22" t="s">
        <v>34</v>
      </c>
      <c r="BR22" s="22" t="s">
        <v>13</v>
      </c>
      <c r="BS22" s="22" t="s">
        <v>26</v>
      </c>
      <c r="BT22" s="22" t="s">
        <v>26</v>
      </c>
      <c r="BU22" s="22" t="s">
        <v>45</v>
      </c>
      <c r="BV22" s="22" t="s">
        <v>137</v>
      </c>
      <c r="BW22" s="22" t="s">
        <v>133</v>
      </c>
      <c r="BX22" s="22" t="s">
        <v>443</v>
      </c>
      <c r="BY22" s="22" t="s">
        <v>295</v>
      </c>
      <c r="BZ22" s="22" t="s">
        <v>70</v>
      </c>
      <c r="CA22" s="22" t="s">
        <v>63</v>
      </c>
      <c r="CB22" s="22" t="s">
        <v>22</v>
      </c>
      <c r="CC22" s="22" t="s">
        <v>45</v>
      </c>
      <c r="CD22" s="22" t="s">
        <v>26</v>
      </c>
      <c r="CE22" s="22" t="s">
        <v>9</v>
      </c>
      <c r="CF22" s="22" t="s">
        <v>26</v>
      </c>
      <c r="CG22" s="22" t="s">
        <v>26</v>
      </c>
      <c r="CH22" s="22" t="s">
        <v>26</v>
      </c>
      <c r="CI22" s="22">
        <v>52</v>
      </c>
      <c r="CJ22" s="22">
        <v>120</v>
      </c>
      <c r="CK22" s="22" t="s">
        <v>402</v>
      </c>
    </row>
    <row r="23" spans="1:89" x14ac:dyDescent="0.25">
      <c r="A23" s="22" t="s">
        <v>272</v>
      </c>
      <c r="B23" s="22">
        <v>22</v>
      </c>
      <c r="C23" s="22" t="s">
        <v>524</v>
      </c>
      <c r="D23" s="22" t="s">
        <v>170</v>
      </c>
      <c r="E23" s="22" t="s">
        <v>53</v>
      </c>
      <c r="F23" s="22" t="s">
        <v>26</v>
      </c>
      <c r="G23" s="22" t="s">
        <v>46</v>
      </c>
      <c r="H23" s="22" t="s">
        <v>8</v>
      </c>
      <c r="I23" s="22" t="s">
        <v>26</v>
      </c>
      <c r="J23" s="22" t="s">
        <v>32</v>
      </c>
      <c r="K23" s="22" t="s">
        <v>26</v>
      </c>
      <c r="L23" s="22" t="s">
        <v>181</v>
      </c>
      <c r="M23" s="22" t="s">
        <v>25</v>
      </c>
      <c r="N23" s="22" t="s">
        <v>25</v>
      </c>
      <c r="O23" s="22" t="s">
        <v>19</v>
      </c>
      <c r="P23" s="22" t="s">
        <v>137</v>
      </c>
      <c r="Q23" s="22" t="s">
        <v>13</v>
      </c>
      <c r="R23" s="22" t="s">
        <v>33</v>
      </c>
      <c r="S23" s="22" t="s">
        <v>26</v>
      </c>
      <c r="T23" s="22" t="s">
        <v>378</v>
      </c>
      <c r="U23" s="22" t="s">
        <v>19</v>
      </c>
      <c r="V23" s="22" t="s">
        <v>367</v>
      </c>
      <c r="W23" s="22" t="s">
        <v>52</v>
      </c>
      <c r="X23" s="22" t="s">
        <v>40</v>
      </c>
      <c r="Y23" s="22" t="s">
        <v>32</v>
      </c>
      <c r="Z23" s="22" t="s">
        <v>38</v>
      </c>
      <c r="AA23" s="22" t="s">
        <v>23</v>
      </c>
      <c r="AB23" s="22" t="s">
        <v>727</v>
      </c>
      <c r="AC23" s="22" t="s">
        <v>278</v>
      </c>
      <c r="AD23" s="22" t="s">
        <v>529</v>
      </c>
      <c r="AE23" s="22" t="s">
        <v>63</v>
      </c>
      <c r="AF23" s="22" t="s">
        <v>85</v>
      </c>
      <c r="AG23" s="24">
        <v>18811</v>
      </c>
      <c r="AH23" s="24">
        <v>81.7869565217391</v>
      </c>
      <c r="AI23" s="24">
        <v>96.061141768813798</v>
      </c>
      <c r="AJ23" s="25">
        <v>0.85140520938812303</v>
      </c>
      <c r="AK23" s="24">
        <v>17810</v>
      </c>
      <c r="AL23" s="24">
        <v>77.434782608695699</v>
      </c>
      <c r="AM23" s="24">
        <v>97.087952336768097</v>
      </c>
      <c r="AN23" s="25">
        <v>0.79757354795266799</v>
      </c>
      <c r="AO23" s="26">
        <v>123</v>
      </c>
      <c r="AP23" s="26">
        <v>88</v>
      </c>
      <c r="AQ23" s="22" t="s">
        <v>103</v>
      </c>
      <c r="AR23" s="22" t="s">
        <v>103</v>
      </c>
      <c r="AS23" s="22" t="s">
        <v>103</v>
      </c>
      <c r="AT23" s="22" t="s">
        <v>103</v>
      </c>
      <c r="AU23" s="22" t="s">
        <v>103</v>
      </c>
      <c r="AV23" s="22" t="s">
        <v>103</v>
      </c>
      <c r="AW23" s="22" t="s">
        <v>103</v>
      </c>
      <c r="AX23" s="22" t="s">
        <v>103</v>
      </c>
      <c r="AY23" s="26">
        <v>5</v>
      </c>
      <c r="AZ23" s="26">
        <v>273</v>
      </c>
      <c r="BA23" s="26">
        <v>306</v>
      </c>
      <c r="BB23" s="26">
        <v>579</v>
      </c>
      <c r="BC23" s="22" t="s">
        <v>572</v>
      </c>
      <c r="BD23" s="22" t="s">
        <v>310</v>
      </c>
      <c r="BE23" s="22" t="s">
        <v>517</v>
      </c>
      <c r="BF23" s="22" t="s">
        <v>160</v>
      </c>
      <c r="BG23" s="22" t="s">
        <v>305</v>
      </c>
      <c r="BH23" s="22" t="s">
        <v>568</v>
      </c>
      <c r="BI23" s="22" t="s">
        <v>26</v>
      </c>
      <c r="BJ23" s="22" t="s">
        <v>26</v>
      </c>
      <c r="BK23" s="22" t="s">
        <v>46</v>
      </c>
      <c r="BL23" s="22" t="s">
        <v>26</v>
      </c>
      <c r="BM23" s="22" t="s">
        <v>26</v>
      </c>
      <c r="BN23" s="22" t="s">
        <v>26</v>
      </c>
      <c r="BO23" s="22" t="s">
        <v>46</v>
      </c>
      <c r="BP23" s="22" t="s">
        <v>26</v>
      </c>
      <c r="BQ23" s="22" t="s">
        <v>137</v>
      </c>
      <c r="BR23" s="22" t="s">
        <v>36</v>
      </c>
      <c r="BS23" s="22" t="s">
        <v>46</v>
      </c>
      <c r="BT23" s="22" t="s">
        <v>142</v>
      </c>
      <c r="BU23" s="22" t="s">
        <v>8</v>
      </c>
      <c r="BV23" s="22" t="s">
        <v>46</v>
      </c>
      <c r="BW23" s="22" t="s">
        <v>428</v>
      </c>
      <c r="BX23" s="22" t="s">
        <v>317</v>
      </c>
      <c r="BY23" s="22" t="s">
        <v>20</v>
      </c>
      <c r="BZ23" s="22" t="s">
        <v>42</v>
      </c>
      <c r="CA23" s="22" t="s">
        <v>401</v>
      </c>
      <c r="CB23" s="22" t="s">
        <v>52</v>
      </c>
      <c r="CC23" s="22" t="s">
        <v>46</v>
      </c>
      <c r="CD23" s="22" t="s">
        <v>9</v>
      </c>
      <c r="CE23" s="22" t="s">
        <v>46</v>
      </c>
      <c r="CF23" s="22" t="s">
        <v>26</v>
      </c>
      <c r="CG23" s="22" t="s">
        <v>26</v>
      </c>
      <c r="CH23" s="22" t="s">
        <v>26</v>
      </c>
      <c r="CI23" s="22">
        <v>23</v>
      </c>
      <c r="CJ23" s="22">
        <v>61</v>
      </c>
      <c r="CK23" s="22" t="s">
        <v>422</v>
      </c>
    </row>
    <row r="24" spans="1:89" x14ac:dyDescent="0.25">
      <c r="A24" s="22" t="s">
        <v>272</v>
      </c>
      <c r="B24" s="22">
        <v>23</v>
      </c>
      <c r="C24" s="22" t="s">
        <v>530</v>
      </c>
      <c r="D24" s="22" t="s">
        <v>5</v>
      </c>
      <c r="E24" s="22" t="s">
        <v>456</v>
      </c>
      <c r="F24" s="22" t="s">
        <v>137</v>
      </c>
      <c r="G24" s="22" t="s">
        <v>28</v>
      </c>
      <c r="H24" s="22" t="s">
        <v>14</v>
      </c>
      <c r="I24" s="22" t="s">
        <v>28</v>
      </c>
      <c r="J24" s="22" t="s">
        <v>32</v>
      </c>
      <c r="K24" s="22" t="s">
        <v>26</v>
      </c>
      <c r="L24" s="22" t="s">
        <v>12</v>
      </c>
      <c r="M24" s="22" t="s">
        <v>28</v>
      </c>
      <c r="N24" s="22" t="s">
        <v>19</v>
      </c>
      <c r="O24" s="22" t="s">
        <v>295</v>
      </c>
      <c r="P24" s="22" t="s">
        <v>16</v>
      </c>
      <c r="Q24" s="22" t="s">
        <v>30</v>
      </c>
      <c r="R24" s="22" t="s">
        <v>38</v>
      </c>
      <c r="S24" s="22" t="s">
        <v>25</v>
      </c>
      <c r="T24" s="22" t="s">
        <v>741</v>
      </c>
      <c r="U24" s="22" t="s">
        <v>158</v>
      </c>
      <c r="V24" s="22" t="s">
        <v>455</v>
      </c>
      <c r="W24" s="22" t="s">
        <v>339</v>
      </c>
      <c r="X24" s="22" t="s">
        <v>401</v>
      </c>
      <c r="Y24" s="22" t="s">
        <v>169</v>
      </c>
      <c r="Z24" s="22" t="s">
        <v>53</v>
      </c>
      <c r="AA24" s="22" t="s">
        <v>147</v>
      </c>
      <c r="AB24" s="22" t="s">
        <v>897</v>
      </c>
      <c r="AC24" s="22" t="s">
        <v>361</v>
      </c>
      <c r="AD24" s="22" t="s">
        <v>540</v>
      </c>
      <c r="AE24" s="22" t="s">
        <v>345</v>
      </c>
      <c r="AF24" s="22" t="s">
        <v>648</v>
      </c>
      <c r="AG24" s="24">
        <v>30555</v>
      </c>
      <c r="AH24" s="24">
        <v>94.3055555555556</v>
      </c>
      <c r="AI24" s="24">
        <v>96.061141768813798</v>
      </c>
      <c r="AJ24" s="25">
        <v>0.98172428329570205</v>
      </c>
      <c r="AK24" s="24">
        <v>33689</v>
      </c>
      <c r="AL24" s="24">
        <v>103.97839506172799</v>
      </c>
      <c r="AM24" s="24">
        <v>97.087952336768097</v>
      </c>
      <c r="AN24" s="25">
        <v>1.0709711406937401</v>
      </c>
      <c r="AO24" s="26">
        <v>184</v>
      </c>
      <c r="AP24" s="26">
        <v>152</v>
      </c>
      <c r="AQ24" s="22" t="s">
        <v>103</v>
      </c>
      <c r="AR24" s="22" t="s">
        <v>103</v>
      </c>
      <c r="AS24" s="26">
        <v>13</v>
      </c>
      <c r="AT24" s="22" t="s">
        <v>103</v>
      </c>
      <c r="AU24" s="22" t="s">
        <v>103</v>
      </c>
      <c r="AV24" s="22" t="s">
        <v>103</v>
      </c>
      <c r="AW24" s="22" t="s">
        <v>103</v>
      </c>
      <c r="AX24" s="22" t="s">
        <v>103</v>
      </c>
      <c r="AY24" s="22" t="s">
        <v>103</v>
      </c>
      <c r="AZ24" s="26">
        <v>478</v>
      </c>
      <c r="BA24" s="26">
        <v>504</v>
      </c>
      <c r="BB24" s="26">
        <v>982</v>
      </c>
      <c r="BC24" s="22" t="s">
        <v>898</v>
      </c>
      <c r="BD24" s="22" t="s">
        <v>899</v>
      </c>
      <c r="BE24" s="22" t="s">
        <v>900</v>
      </c>
      <c r="BF24" s="22" t="s">
        <v>696</v>
      </c>
      <c r="BG24" s="22" t="s">
        <v>280</v>
      </c>
      <c r="BH24" s="22" t="s">
        <v>330</v>
      </c>
      <c r="BI24" s="22" t="s">
        <v>26</v>
      </c>
      <c r="BJ24" s="22" t="s">
        <v>26</v>
      </c>
      <c r="BK24" s="22" t="s">
        <v>156</v>
      </c>
      <c r="BL24" s="22" t="s">
        <v>9</v>
      </c>
      <c r="BM24" s="22" t="s">
        <v>26</v>
      </c>
      <c r="BN24" s="22" t="s">
        <v>26</v>
      </c>
      <c r="BO24" s="22" t="s">
        <v>156</v>
      </c>
      <c r="BP24" s="22" t="s">
        <v>46</v>
      </c>
      <c r="BQ24" s="22" t="s">
        <v>14</v>
      </c>
      <c r="BR24" s="22" t="s">
        <v>68</v>
      </c>
      <c r="BS24" s="22" t="s">
        <v>26</v>
      </c>
      <c r="BT24" s="22" t="s">
        <v>8</v>
      </c>
      <c r="BU24" s="22" t="s">
        <v>14</v>
      </c>
      <c r="BV24" s="22" t="s">
        <v>12</v>
      </c>
      <c r="BW24" s="22" t="s">
        <v>536</v>
      </c>
      <c r="BX24" s="22" t="s">
        <v>517</v>
      </c>
      <c r="BY24" s="22" t="s">
        <v>312</v>
      </c>
      <c r="BZ24" s="22" t="s">
        <v>340</v>
      </c>
      <c r="CA24" s="22" t="s">
        <v>589</v>
      </c>
      <c r="CB24" s="22" t="s">
        <v>379</v>
      </c>
      <c r="CC24" s="22" t="s">
        <v>26</v>
      </c>
      <c r="CD24" s="22" t="s">
        <v>9</v>
      </c>
      <c r="CE24" s="22" t="s">
        <v>178</v>
      </c>
      <c r="CF24" s="22" t="s">
        <v>9</v>
      </c>
      <c r="CG24" s="22" t="s">
        <v>45</v>
      </c>
      <c r="CH24" s="22" t="s">
        <v>26</v>
      </c>
      <c r="CI24" s="22">
        <v>61</v>
      </c>
      <c r="CJ24" s="22">
        <v>160</v>
      </c>
      <c r="CK24" s="22" t="s">
        <v>422</v>
      </c>
    </row>
    <row r="25" spans="1:89" x14ac:dyDescent="0.25">
      <c r="A25" s="22" t="s">
        <v>272</v>
      </c>
      <c r="B25" s="22">
        <v>24</v>
      </c>
      <c r="C25" s="22" t="s">
        <v>538</v>
      </c>
      <c r="D25" s="22" t="s">
        <v>67</v>
      </c>
      <c r="E25" s="22" t="s">
        <v>22</v>
      </c>
      <c r="F25" s="22" t="s">
        <v>26</v>
      </c>
      <c r="G25" s="22" t="s">
        <v>46</v>
      </c>
      <c r="H25" s="22" t="s">
        <v>45</v>
      </c>
      <c r="I25" s="22" t="s">
        <v>178</v>
      </c>
      <c r="J25" s="22" t="s">
        <v>25</v>
      </c>
      <c r="K25" s="22" t="s">
        <v>26</v>
      </c>
      <c r="L25" s="22" t="s">
        <v>26</v>
      </c>
      <c r="M25" s="22" t="s">
        <v>45</v>
      </c>
      <c r="N25" s="22" t="s">
        <v>45</v>
      </c>
      <c r="O25" s="22" t="s">
        <v>28</v>
      </c>
      <c r="P25" s="22" t="s">
        <v>137</v>
      </c>
      <c r="Q25" s="22" t="s">
        <v>25</v>
      </c>
      <c r="R25" s="22" t="s">
        <v>137</v>
      </c>
      <c r="S25" s="22" t="s">
        <v>45</v>
      </c>
      <c r="T25" s="22" t="s">
        <v>873</v>
      </c>
      <c r="U25" s="22" t="s">
        <v>156</v>
      </c>
      <c r="V25" s="22" t="s">
        <v>295</v>
      </c>
      <c r="W25" s="22" t="s">
        <v>151</v>
      </c>
      <c r="X25" s="22" t="s">
        <v>178</v>
      </c>
      <c r="Y25" s="22" t="s">
        <v>10</v>
      </c>
      <c r="Z25" s="22" t="s">
        <v>181</v>
      </c>
      <c r="AA25" s="22" t="s">
        <v>25</v>
      </c>
      <c r="AB25" s="22" t="s">
        <v>361</v>
      </c>
      <c r="AC25" s="22" t="s">
        <v>30</v>
      </c>
      <c r="AD25" s="22" t="s">
        <v>420</v>
      </c>
      <c r="AE25" s="22" t="s">
        <v>146</v>
      </c>
      <c r="AF25" s="22" t="s">
        <v>464</v>
      </c>
      <c r="AG25" s="24">
        <v>12113</v>
      </c>
      <c r="AH25" s="24">
        <v>97.685483870967701</v>
      </c>
      <c r="AI25" s="24">
        <v>96.061141768813798</v>
      </c>
      <c r="AJ25" s="25">
        <v>1.01690946070642</v>
      </c>
      <c r="AK25" s="24">
        <v>13635</v>
      </c>
      <c r="AL25" s="24">
        <v>109.959677419355</v>
      </c>
      <c r="AM25" s="24">
        <v>97.087952336768097</v>
      </c>
      <c r="AN25" s="25">
        <v>1.13257798493822</v>
      </c>
      <c r="AO25" s="26">
        <v>98</v>
      </c>
      <c r="AP25" s="26">
        <v>30</v>
      </c>
      <c r="AQ25" s="22" t="s">
        <v>103</v>
      </c>
      <c r="AR25" s="26">
        <v>9</v>
      </c>
      <c r="AS25" s="26">
        <v>9</v>
      </c>
      <c r="AT25" s="22" t="s">
        <v>103</v>
      </c>
      <c r="AU25" s="22" t="s">
        <v>103</v>
      </c>
      <c r="AV25" s="22" t="s">
        <v>103</v>
      </c>
      <c r="AW25" s="22" t="s">
        <v>103</v>
      </c>
      <c r="AX25" s="22" t="s">
        <v>103</v>
      </c>
      <c r="AY25" s="22" t="s">
        <v>103</v>
      </c>
      <c r="AZ25" s="26">
        <v>204</v>
      </c>
      <c r="BA25" s="26">
        <v>218</v>
      </c>
      <c r="BB25" s="26">
        <v>422</v>
      </c>
      <c r="BC25" s="22" t="s">
        <v>540</v>
      </c>
      <c r="BD25" s="22" t="s">
        <v>515</v>
      </c>
      <c r="BE25" s="22" t="s">
        <v>807</v>
      </c>
      <c r="BF25" s="22" t="s">
        <v>727</v>
      </c>
      <c r="BG25" s="22" t="s">
        <v>412</v>
      </c>
      <c r="BH25" s="22" t="s">
        <v>38</v>
      </c>
      <c r="BI25" s="22" t="s">
        <v>26</v>
      </c>
      <c r="BJ25" s="22" t="s">
        <v>178</v>
      </c>
      <c r="BK25" s="22" t="s">
        <v>12</v>
      </c>
      <c r="BL25" s="22" t="s">
        <v>26</v>
      </c>
      <c r="BM25" s="22" t="s">
        <v>26</v>
      </c>
      <c r="BN25" s="22" t="s">
        <v>26</v>
      </c>
      <c r="BO25" s="22" t="s">
        <v>10</v>
      </c>
      <c r="BP25" s="22" t="s">
        <v>26</v>
      </c>
      <c r="BQ25" s="22" t="s">
        <v>46</v>
      </c>
      <c r="BR25" s="22" t="s">
        <v>33</v>
      </c>
      <c r="BS25" s="22" t="s">
        <v>26</v>
      </c>
      <c r="BT25" s="22" t="s">
        <v>26</v>
      </c>
      <c r="BU25" s="22" t="s">
        <v>26</v>
      </c>
      <c r="BV25" s="22" t="s">
        <v>9</v>
      </c>
      <c r="BW25" s="22" t="s">
        <v>361</v>
      </c>
      <c r="BX25" s="22" t="s">
        <v>134</v>
      </c>
      <c r="BY25" s="22" t="s">
        <v>16</v>
      </c>
      <c r="BZ25" s="22" t="s">
        <v>10</v>
      </c>
      <c r="CA25" s="22" t="s">
        <v>158</v>
      </c>
      <c r="CB25" s="22" t="s">
        <v>19</v>
      </c>
      <c r="CC25" s="22" t="s">
        <v>26</v>
      </c>
      <c r="CD25" s="22" t="s">
        <v>26</v>
      </c>
      <c r="CE25" s="22" t="s">
        <v>26</v>
      </c>
      <c r="CF25" s="22" t="s">
        <v>26</v>
      </c>
      <c r="CG25" s="22" t="s">
        <v>26</v>
      </c>
      <c r="CH25" s="22" t="s">
        <v>26</v>
      </c>
      <c r="CI25" s="22">
        <v>41</v>
      </c>
      <c r="CJ25" s="22">
        <v>90</v>
      </c>
      <c r="CK25" s="22" t="s">
        <v>402</v>
      </c>
    </row>
    <row r="26" spans="1:89" x14ac:dyDescent="0.25">
      <c r="A26" s="22" t="s">
        <v>272</v>
      </c>
      <c r="B26" s="22">
        <v>25</v>
      </c>
      <c r="C26" s="22" t="s">
        <v>543</v>
      </c>
      <c r="D26" s="22" t="s">
        <v>443</v>
      </c>
      <c r="E26" s="22" t="s">
        <v>134</v>
      </c>
      <c r="F26" s="22" t="s">
        <v>32</v>
      </c>
      <c r="G26" s="22" t="s">
        <v>33</v>
      </c>
      <c r="H26" s="22" t="s">
        <v>295</v>
      </c>
      <c r="I26" s="22" t="s">
        <v>23</v>
      </c>
      <c r="J26" s="22" t="s">
        <v>41</v>
      </c>
      <c r="K26" s="22" t="s">
        <v>26</v>
      </c>
      <c r="L26" s="22" t="s">
        <v>14</v>
      </c>
      <c r="M26" s="22" t="s">
        <v>32</v>
      </c>
      <c r="N26" s="22" t="s">
        <v>158</v>
      </c>
      <c r="O26" s="22" t="s">
        <v>311</v>
      </c>
      <c r="P26" s="22" t="s">
        <v>319</v>
      </c>
      <c r="Q26" s="22" t="s">
        <v>367</v>
      </c>
      <c r="R26" s="22" t="s">
        <v>277</v>
      </c>
      <c r="S26" s="22" t="s">
        <v>8</v>
      </c>
      <c r="T26" s="22" t="s">
        <v>696</v>
      </c>
      <c r="U26" s="22" t="s">
        <v>169</v>
      </c>
      <c r="V26" s="22" t="s">
        <v>661</v>
      </c>
      <c r="W26" s="22" t="s">
        <v>661</v>
      </c>
      <c r="X26" s="22" t="s">
        <v>339</v>
      </c>
      <c r="Y26" s="22" t="s">
        <v>311</v>
      </c>
      <c r="Z26" s="22" t="s">
        <v>320</v>
      </c>
      <c r="AA26" s="22" t="s">
        <v>278</v>
      </c>
      <c r="AB26" s="22" t="s">
        <v>901</v>
      </c>
      <c r="AC26" s="22" t="s">
        <v>330</v>
      </c>
      <c r="AD26" s="22" t="s">
        <v>369</v>
      </c>
      <c r="AE26" s="22" t="s">
        <v>395</v>
      </c>
      <c r="AF26" s="22" t="s">
        <v>902</v>
      </c>
      <c r="AG26" s="24">
        <v>47418</v>
      </c>
      <c r="AH26" s="24">
        <v>95.408450704225402</v>
      </c>
      <c r="AI26" s="24">
        <v>96.061141768813798</v>
      </c>
      <c r="AJ26" s="25">
        <v>0.99320546214035998</v>
      </c>
      <c r="AK26" s="24">
        <v>49255</v>
      </c>
      <c r="AL26" s="24">
        <v>99.104627766599606</v>
      </c>
      <c r="AM26" s="24">
        <v>97.087952336768097</v>
      </c>
      <c r="AN26" s="25">
        <v>1.0207716341862501</v>
      </c>
      <c r="AO26" s="26">
        <v>318</v>
      </c>
      <c r="AP26" s="26">
        <v>203</v>
      </c>
      <c r="AQ26" s="26">
        <v>5</v>
      </c>
      <c r="AR26" s="22" t="s">
        <v>103</v>
      </c>
      <c r="AS26" s="26">
        <v>13</v>
      </c>
      <c r="AT26" s="22" t="s">
        <v>103</v>
      </c>
      <c r="AU26" s="22" t="s">
        <v>103</v>
      </c>
      <c r="AV26" s="22" t="s">
        <v>103</v>
      </c>
      <c r="AW26" s="22" t="s">
        <v>103</v>
      </c>
      <c r="AX26" s="22" t="s">
        <v>103</v>
      </c>
      <c r="AY26" s="22" t="s">
        <v>103</v>
      </c>
      <c r="AZ26" s="26">
        <v>680</v>
      </c>
      <c r="BA26" s="26">
        <v>771</v>
      </c>
      <c r="BB26" s="26">
        <v>1451</v>
      </c>
      <c r="BC26" s="22" t="s">
        <v>903</v>
      </c>
      <c r="BD26" s="22" t="s">
        <v>904</v>
      </c>
      <c r="BE26" s="22" t="s">
        <v>905</v>
      </c>
      <c r="BF26" s="22" t="s">
        <v>906</v>
      </c>
      <c r="BG26" s="22" t="s">
        <v>728</v>
      </c>
      <c r="BH26" s="22" t="s">
        <v>807</v>
      </c>
      <c r="BI26" s="22" t="s">
        <v>25</v>
      </c>
      <c r="BJ26" s="22" t="s">
        <v>12</v>
      </c>
      <c r="BK26" s="22" t="s">
        <v>319</v>
      </c>
      <c r="BL26" s="22" t="s">
        <v>16</v>
      </c>
      <c r="BM26" s="22" t="s">
        <v>46</v>
      </c>
      <c r="BN26" s="22" t="s">
        <v>12</v>
      </c>
      <c r="BO26" s="22" t="s">
        <v>14</v>
      </c>
      <c r="BP26" s="22" t="s">
        <v>46</v>
      </c>
      <c r="BQ26" s="22" t="s">
        <v>13</v>
      </c>
      <c r="BR26" s="22" t="s">
        <v>170</v>
      </c>
      <c r="BS26" s="22" t="s">
        <v>9</v>
      </c>
      <c r="BT26" s="22" t="s">
        <v>13</v>
      </c>
      <c r="BU26" s="22" t="s">
        <v>16</v>
      </c>
      <c r="BV26" s="22" t="s">
        <v>142</v>
      </c>
      <c r="BW26" s="22" t="s">
        <v>907</v>
      </c>
      <c r="BX26" s="22" t="s">
        <v>908</v>
      </c>
      <c r="BY26" s="22" t="s">
        <v>559</v>
      </c>
      <c r="BZ26" s="22" t="s">
        <v>695</v>
      </c>
      <c r="CA26" s="22" t="s">
        <v>446</v>
      </c>
      <c r="CB26" s="22" t="s">
        <v>446</v>
      </c>
      <c r="CC26" s="22" t="s">
        <v>181</v>
      </c>
      <c r="CD26" s="22" t="s">
        <v>26</v>
      </c>
      <c r="CE26" s="22" t="s">
        <v>137</v>
      </c>
      <c r="CF26" s="22" t="s">
        <v>178</v>
      </c>
      <c r="CG26" s="22" t="s">
        <v>137</v>
      </c>
      <c r="CH26" s="22" t="s">
        <v>26</v>
      </c>
      <c r="CI26" s="22">
        <v>56</v>
      </c>
      <c r="CJ26" s="22">
        <v>130</v>
      </c>
      <c r="CK26" s="22" t="s">
        <v>335</v>
      </c>
    </row>
    <row r="27" spans="1:89" x14ac:dyDescent="0.25">
      <c r="A27" s="22" t="s">
        <v>272</v>
      </c>
      <c r="B27" s="22">
        <v>26</v>
      </c>
      <c r="C27" s="22" t="s">
        <v>556</v>
      </c>
      <c r="D27" s="22" t="s">
        <v>629</v>
      </c>
      <c r="E27" s="22" t="s">
        <v>692</v>
      </c>
      <c r="F27" s="22" t="s">
        <v>12</v>
      </c>
      <c r="G27" s="22" t="s">
        <v>8</v>
      </c>
      <c r="H27" s="22" t="s">
        <v>156</v>
      </c>
      <c r="I27" s="22" t="s">
        <v>30</v>
      </c>
      <c r="J27" s="22" t="s">
        <v>401</v>
      </c>
      <c r="K27" s="22" t="s">
        <v>26</v>
      </c>
      <c r="L27" s="22" t="s">
        <v>17</v>
      </c>
      <c r="M27" s="22" t="s">
        <v>19</v>
      </c>
      <c r="N27" s="22" t="s">
        <v>70</v>
      </c>
      <c r="O27" s="22" t="s">
        <v>167</v>
      </c>
      <c r="P27" s="22" t="s">
        <v>33</v>
      </c>
      <c r="Q27" s="22" t="s">
        <v>152</v>
      </c>
      <c r="R27" s="22" t="s">
        <v>320</v>
      </c>
      <c r="S27" s="22" t="s">
        <v>178</v>
      </c>
      <c r="T27" s="22" t="s">
        <v>687</v>
      </c>
      <c r="U27" s="22" t="s">
        <v>276</v>
      </c>
      <c r="V27" s="22" t="s">
        <v>435</v>
      </c>
      <c r="W27" s="22" t="s">
        <v>529</v>
      </c>
      <c r="X27" s="22" t="s">
        <v>413</v>
      </c>
      <c r="Y27" s="22" t="s">
        <v>455</v>
      </c>
      <c r="Z27" s="22" t="s">
        <v>61</v>
      </c>
      <c r="AA27" s="22" t="s">
        <v>147</v>
      </c>
      <c r="AB27" s="22" t="s">
        <v>909</v>
      </c>
      <c r="AC27" s="22" t="s">
        <v>389</v>
      </c>
      <c r="AD27" s="22" t="s">
        <v>759</v>
      </c>
      <c r="AE27" s="22" t="s">
        <v>523</v>
      </c>
      <c r="AF27" s="22" t="s">
        <v>488</v>
      </c>
      <c r="AG27" s="24">
        <v>52102</v>
      </c>
      <c r="AH27" s="24">
        <v>91.246935201401001</v>
      </c>
      <c r="AI27" s="24">
        <v>96.061141768813798</v>
      </c>
      <c r="AJ27" s="25">
        <v>0.94988393351602196</v>
      </c>
      <c r="AK27" s="24">
        <v>58205</v>
      </c>
      <c r="AL27" s="24">
        <v>101.935201401051</v>
      </c>
      <c r="AM27" s="24">
        <v>97.087952336768097</v>
      </c>
      <c r="AN27" s="25">
        <v>1.04992637034376</v>
      </c>
      <c r="AO27" s="26">
        <v>358</v>
      </c>
      <c r="AP27" s="26">
        <v>244</v>
      </c>
      <c r="AQ27" s="22" t="s">
        <v>103</v>
      </c>
      <c r="AR27" s="22" t="s">
        <v>103</v>
      </c>
      <c r="AS27" s="26">
        <v>15</v>
      </c>
      <c r="AT27" s="22" t="s">
        <v>103</v>
      </c>
      <c r="AU27" s="22" t="s">
        <v>103</v>
      </c>
      <c r="AV27" s="22" t="s">
        <v>103</v>
      </c>
      <c r="AW27" s="22" t="s">
        <v>103</v>
      </c>
      <c r="AX27" s="22" t="s">
        <v>103</v>
      </c>
      <c r="AY27" s="22" t="s">
        <v>103</v>
      </c>
      <c r="AZ27" s="26">
        <v>859</v>
      </c>
      <c r="BA27" s="26">
        <v>1000</v>
      </c>
      <c r="BB27" s="26">
        <v>1859</v>
      </c>
      <c r="BC27" s="22" t="s">
        <v>910</v>
      </c>
      <c r="BD27" s="22" t="s">
        <v>563</v>
      </c>
      <c r="BE27" s="22" t="s">
        <v>911</v>
      </c>
      <c r="BF27" s="22" t="s">
        <v>912</v>
      </c>
      <c r="BG27" s="22" t="s">
        <v>755</v>
      </c>
      <c r="BH27" s="22" t="s">
        <v>567</v>
      </c>
      <c r="BI27" s="22" t="s">
        <v>9</v>
      </c>
      <c r="BJ27" s="22" t="s">
        <v>181</v>
      </c>
      <c r="BK27" s="22" t="s">
        <v>30</v>
      </c>
      <c r="BL27" s="22" t="s">
        <v>8</v>
      </c>
      <c r="BM27" s="22" t="s">
        <v>26</v>
      </c>
      <c r="BN27" s="22" t="s">
        <v>26</v>
      </c>
      <c r="BO27" s="22" t="s">
        <v>38</v>
      </c>
      <c r="BP27" s="22" t="s">
        <v>137</v>
      </c>
      <c r="BQ27" s="22" t="s">
        <v>71</v>
      </c>
      <c r="BR27" s="22" t="s">
        <v>404</v>
      </c>
      <c r="BS27" s="22" t="s">
        <v>137</v>
      </c>
      <c r="BT27" s="22" t="s">
        <v>38</v>
      </c>
      <c r="BU27" s="22" t="s">
        <v>319</v>
      </c>
      <c r="BV27" s="22" t="s">
        <v>156</v>
      </c>
      <c r="BW27" s="22" t="s">
        <v>913</v>
      </c>
      <c r="BX27" s="22" t="s">
        <v>914</v>
      </c>
      <c r="BY27" s="22" t="s">
        <v>331</v>
      </c>
      <c r="BZ27" s="22" t="s">
        <v>399</v>
      </c>
      <c r="CA27" s="22" t="s">
        <v>424</v>
      </c>
      <c r="CB27" s="22" t="s">
        <v>424</v>
      </c>
      <c r="CC27" s="22" t="s">
        <v>178</v>
      </c>
      <c r="CD27" s="22" t="s">
        <v>12</v>
      </c>
      <c r="CE27" s="22" t="s">
        <v>38</v>
      </c>
      <c r="CF27" s="22" t="s">
        <v>319</v>
      </c>
      <c r="CG27" s="22" t="s">
        <v>142</v>
      </c>
      <c r="CH27" s="22" t="s">
        <v>34</v>
      </c>
      <c r="CI27" s="22">
        <v>60</v>
      </c>
      <c r="CJ27" s="22">
        <v>144</v>
      </c>
      <c r="CK27" s="22" t="s">
        <v>422</v>
      </c>
    </row>
    <row r="28" spans="1:89" x14ac:dyDescent="0.25">
      <c r="A28" s="22" t="s">
        <v>272</v>
      </c>
      <c r="B28" s="22">
        <v>27</v>
      </c>
      <c r="C28" s="22" t="s">
        <v>571</v>
      </c>
      <c r="D28" s="22" t="s">
        <v>276</v>
      </c>
      <c r="E28" s="22" t="s">
        <v>65</v>
      </c>
      <c r="F28" s="22" t="s">
        <v>9</v>
      </c>
      <c r="G28" s="22" t="s">
        <v>181</v>
      </c>
      <c r="H28" s="22" t="s">
        <v>46</v>
      </c>
      <c r="I28" s="22" t="s">
        <v>137</v>
      </c>
      <c r="J28" s="22" t="s">
        <v>23</v>
      </c>
      <c r="K28" s="22" t="s">
        <v>26</v>
      </c>
      <c r="L28" s="22" t="s">
        <v>181</v>
      </c>
      <c r="M28" s="22" t="s">
        <v>10</v>
      </c>
      <c r="N28" s="22" t="s">
        <v>13</v>
      </c>
      <c r="O28" s="22" t="s">
        <v>14</v>
      </c>
      <c r="P28" s="22" t="s">
        <v>8</v>
      </c>
      <c r="Q28" s="22" t="s">
        <v>33</v>
      </c>
      <c r="R28" s="22" t="s">
        <v>16</v>
      </c>
      <c r="S28" s="22" t="s">
        <v>26</v>
      </c>
      <c r="T28" s="22" t="s">
        <v>605</v>
      </c>
      <c r="U28" s="22" t="s">
        <v>32</v>
      </c>
      <c r="V28" s="22" t="s">
        <v>358</v>
      </c>
      <c r="W28" s="22" t="s">
        <v>320</v>
      </c>
      <c r="X28" s="22" t="s">
        <v>70</v>
      </c>
      <c r="Y28" s="22" t="s">
        <v>40</v>
      </c>
      <c r="Z28" s="22" t="s">
        <v>319</v>
      </c>
      <c r="AA28" s="22" t="s">
        <v>8</v>
      </c>
      <c r="AB28" s="22" t="s">
        <v>522</v>
      </c>
      <c r="AC28" s="22" t="s">
        <v>520</v>
      </c>
      <c r="AD28" s="22" t="s">
        <v>305</v>
      </c>
      <c r="AE28" s="22" t="s">
        <v>490</v>
      </c>
      <c r="AF28" s="22" t="s">
        <v>432</v>
      </c>
      <c r="AG28" s="24">
        <v>23124</v>
      </c>
      <c r="AH28" s="24">
        <v>87.590909090909093</v>
      </c>
      <c r="AI28" s="24">
        <v>96.061141768813798</v>
      </c>
      <c r="AJ28" s="25">
        <v>0.91182456795808597</v>
      </c>
      <c r="AK28" s="24">
        <v>20925</v>
      </c>
      <c r="AL28" s="24">
        <v>79.261363636363598</v>
      </c>
      <c r="AM28" s="24">
        <v>97.087952336768097</v>
      </c>
      <c r="AN28" s="25">
        <v>0.81638722136635899</v>
      </c>
      <c r="AO28" s="26">
        <v>134</v>
      </c>
      <c r="AP28" s="26">
        <v>86</v>
      </c>
      <c r="AQ28" s="22" t="s">
        <v>103</v>
      </c>
      <c r="AR28" s="22" t="s">
        <v>103</v>
      </c>
      <c r="AS28" s="26">
        <v>18</v>
      </c>
      <c r="AT28" s="22" t="s">
        <v>103</v>
      </c>
      <c r="AU28" s="22" t="s">
        <v>103</v>
      </c>
      <c r="AV28" s="22" t="s">
        <v>103</v>
      </c>
      <c r="AW28" s="22" t="s">
        <v>103</v>
      </c>
      <c r="AX28" s="22" t="s">
        <v>103</v>
      </c>
      <c r="AY28" s="22" t="s">
        <v>103</v>
      </c>
      <c r="AZ28" s="26">
        <v>359</v>
      </c>
      <c r="BA28" s="26">
        <v>402</v>
      </c>
      <c r="BB28" s="26">
        <v>761</v>
      </c>
      <c r="BC28" s="22" t="s">
        <v>657</v>
      </c>
      <c r="BD28" s="22" t="s">
        <v>665</v>
      </c>
      <c r="BE28" s="22" t="s">
        <v>755</v>
      </c>
      <c r="BF28" s="22" t="s">
        <v>745</v>
      </c>
      <c r="BG28" s="22" t="s">
        <v>362</v>
      </c>
      <c r="BH28" s="22" t="s">
        <v>589</v>
      </c>
      <c r="BI28" s="22" t="s">
        <v>26</v>
      </c>
      <c r="BJ28" s="22" t="s">
        <v>26</v>
      </c>
      <c r="BK28" s="22" t="s">
        <v>20</v>
      </c>
      <c r="BL28" s="22" t="s">
        <v>46</v>
      </c>
      <c r="BM28" s="22" t="s">
        <v>26</v>
      </c>
      <c r="BN28" s="22" t="s">
        <v>26</v>
      </c>
      <c r="BO28" s="22" t="s">
        <v>20</v>
      </c>
      <c r="BP28" s="22" t="s">
        <v>46</v>
      </c>
      <c r="BQ28" s="22" t="s">
        <v>178</v>
      </c>
      <c r="BR28" s="22" t="s">
        <v>146</v>
      </c>
      <c r="BS28" s="22" t="s">
        <v>45</v>
      </c>
      <c r="BT28" s="22" t="s">
        <v>10</v>
      </c>
      <c r="BU28" s="22" t="s">
        <v>10</v>
      </c>
      <c r="BV28" s="22" t="s">
        <v>12</v>
      </c>
      <c r="BW28" s="22" t="s">
        <v>396</v>
      </c>
      <c r="BX28" s="22" t="s">
        <v>322</v>
      </c>
      <c r="BY28" s="22" t="s">
        <v>166</v>
      </c>
      <c r="BZ28" s="22" t="s">
        <v>22</v>
      </c>
      <c r="CA28" s="22" t="s">
        <v>61</v>
      </c>
      <c r="CB28" s="22" t="s">
        <v>147</v>
      </c>
      <c r="CC28" s="22" t="s">
        <v>26</v>
      </c>
      <c r="CD28" s="22" t="s">
        <v>26</v>
      </c>
      <c r="CE28" s="22" t="s">
        <v>34</v>
      </c>
      <c r="CF28" s="22" t="s">
        <v>13</v>
      </c>
      <c r="CG28" s="22" t="s">
        <v>26</v>
      </c>
      <c r="CH28" s="22" t="s">
        <v>26</v>
      </c>
      <c r="CI28" s="22">
        <v>45</v>
      </c>
      <c r="CJ28" s="22">
        <v>100</v>
      </c>
      <c r="CK28" s="22" t="s">
        <v>422</v>
      </c>
    </row>
    <row r="29" spans="1:89" x14ac:dyDescent="0.25">
      <c r="A29" s="22" t="s">
        <v>272</v>
      </c>
      <c r="B29" s="22">
        <v>28</v>
      </c>
      <c r="C29" s="22" t="s">
        <v>578</v>
      </c>
      <c r="D29" s="22" t="s">
        <v>65</v>
      </c>
      <c r="E29" s="22" t="s">
        <v>166</v>
      </c>
      <c r="F29" s="22" t="s">
        <v>26</v>
      </c>
      <c r="G29" s="22" t="s">
        <v>181</v>
      </c>
      <c r="H29" s="22" t="s">
        <v>9</v>
      </c>
      <c r="I29" s="22" t="s">
        <v>178</v>
      </c>
      <c r="J29" s="22" t="s">
        <v>13</v>
      </c>
      <c r="K29" s="22" t="s">
        <v>26</v>
      </c>
      <c r="L29" s="22" t="s">
        <v>45</v>
      </c>
      <c r="M29" s="22" t="s">
        <v>181</v>
      </c>
      <c r="N29" s="22" t="s">
        <v>137</v>
      </c>
      <c r="O29" s="22" t="s">
        <v>34</v>
      </c>
      <c r="P29" s="22" t="s">
        <v>181</v>
      </c>
      <c r="Q29" s="22" t="s">
        <v>13</v>
      </c>
      <c r="R29" s="22" t="s">
        <v>16</v>
      </c>
      <c r="S29" s="22" t="s">
        <v>26</v>
      </c>
      <c r="T29" s="22" t="s">
        <v>87</v>
      </c>
      <c r="U29" s="22" t="s">
        <v>17</v>
      </c>
      <c r="V29" s="22" t="s">
        <v>41</v>
      </c>
      <c r="W29" s="22" t="s">
        <v>146</v>
      </c>
      <c r="X29" s="22" t="s">
        <v>17</v>
      </c>
      <c r="Y29" s="22" t="s">
        <v>33</v>
      </c>
      <c r="Z29" s="22" t="s">
        <v>142</v>
      </c>
      <c r="AA29" s="22" t="s">
        <v>10</v>
      </c>
      <c r="AB29" s="22" t="s">
        <v>668</v>
      </c>
      <c r="AC29" s="22" t="s">
        <v>68</v>
      </c>
      <c r="AD29" s="22" t="s">
        <v>631</v>
      </c>
      <c r="AE29" s="22" t="s">
        <v>36</v>
      </c>
      <c r="AF29" s="22" t="s">
        <v>281</v>
      </c>
      <c r="AG29" s="24">
        <v>16978</v>
      </c>
      <c r="AH29" s="24">
        <v>98.138728323699397</v>
      </c>
      <c r="AI29" s="24">
        <v>96.061141768813798</v>
      </c>
      <c r="AJ29" s="25">
        <v>1.0216277520403201</v>
      </c>
      <c r="AK29" s="24">
        <v>15381</v>
      </c>
      <c r="AL29" s="24">
        <v>88.907514450867097</v>
      </c>
      <c r="AM29" s="24">
        <v>97.087952336768097</v>
      </c>
      <c r="AN29" s="25">
        <v>0.91574198766160397</v>
      </c>
      <c r="AO29" s="26">
        <v>96</v>
      </c>
      <c r="AP29" s="26">
        <v>55</v>
      </c>
      <c r="AQ29" s="22" t="s">
        <v>103</v>
      </c>
      <c r="AR29" s="22" t="s">
        <v>103</v>
      </c>
      <c r="AS29" s="26">
        <v>8</v>
      </c>
      <c r="AT29" s="22" t="s">
        <v>103</v>
      </c>
      <c r="AU29" s="22" t="s">
        <v>103</v>
      </c>
      <c r="AV29" s="22" t="s">
        <v>103</v>
      </c>
      <c r="AW29" s="22" t="s">
        <v>103</v>
      </c>
      <c r="AX29" s="22" t="s">
        <v>103</v>
      </c>
      <c r="AY29" s="22" t="s">
        <v>103</v>
      </c>
      <c r="AZ29" s="26">
        <v>296</v>
      </c>
      <c r="BA29" s="26">
        <v>299</v>
      </c>
      <c r="BB29" s="26">
        <v>595</v>
      </c>
      <c r="BC29" s="22" t="s">
        <v>417</v>
      </c>
      <c r="BD29" s="22" t="s">
        <v>605</v>
      </c>
      <c r="BE29" s="22" t="s">
        <v>915</v>
      </c>
      <c r="BF29" s="22" t="s">
        <v>648</v>
      </c>
      <c r="BG29" s="22" t="s">
        <v>420</v>
      </c>
      <c r="BH29" s="22" t="s">
        <v>167</v>
      </c>
      <c r="BI29" s="22" t="s">
        <v>26</v>
      </c>
      <c r="BJ29" s="22" t="s">
        <v>26</v>
      </c>
      <c r="BK29" s="22" t="s">
        <v>178</v>
      </c>
      <c r="BL29" s="22" t="s">
        <v>26</v>
      </c>
      <c r="BM29" s="22" t="s">
        <v>26</v>
      </c>
      <c r="BN29" s="22" t="s">
        <v>26</v>
      </c>
      <c r="BO29" s="22" t="s">
        <v>178</v>
      </c>
      <c r="BP29" s="22" t="s">
        <v>26</v>
      </c>
      <c r="BQ29" s="22" t="s">
        <v>28</v>
      </c>
      <c r="BR29" s="22" t="s">
        <v>36</v>
      </c>
      <c r="BS29" s="22" t="s">
        <v>46</v>
      </c>
      <c r="BT29" s="22" t="s">
        <v>25</v>
      </c>
      <c r="BU29" s="22" t="s">
        <v>19</v>
      </c>
      <c r="BV29" s="22" t="s">
        <v>8</v>
      </c>
      <c r="BW29" s="22" t="s">
        <v>435</v>
      </c>
      <c r="BX29" s="22" t="s">
        <v>313</v>
      </c>
      <c r="BY29" s="22" t="s">
        <v>20</v>
      </c>
      <c r="BZ29" s="22" t="s">
        <v>156</v>
      </c>
      <c r="CA29" s="22" t="s">
        <v>65</v>
      </c>
      <c r="CB29" s="22" t="s">
        <v>166</v>
      </c>
      <c r="CC29" s="22" t="s">
        <v>9</v>
      </c>
      <c r="CD29" s="22" t="s">
        <v>26</v>
      </c>
      <c r="CE29" s="22" t="s">
        <v>25</v>
      </c>
      <c r="CF29" s="22" t="s">
        <v>181</v>
      </c>
      <c r="CG29" s="22" t="s">
        <v>45</v>
      </c>
      <c r="CH29" s="22" t="s">
        <v>26</v>
      </c>
      <c r="CI29" s="22">
        <v>36</v>
      </c>
      <c r="CJ29" s="22">
        <v>75</v>
      </c>
      <c r="CK29" s="22" t="s">
        <v>335</v>
      </c>
    </row>
    <row r="30" spans="1:89" x14ac:dyDescent="0.25">
      <c r="A30" s="22" t="s">
        <v>272</v>
      </c>
      <c r="B30" s="22">
        <v>30</v>
      </c>
      <c r="C30" s="22" t="s">
        <v>583</v>
      </c>
      <c r="D30" s="22" t="s">
        <v>65</v>
      </c>
      <c r="E30" s="22" t="s">
        <v>152</v>
      </c>
      <c r="F30" s="22" t="s">
        <v>25</v>
      </c>
      <c r="G30" s="22" t="s">
        <v>181</v>
      </c>
      <c r="H30" s="22" t="s">
        <v>181</v>
      </c>
      <c r="I30" s="22" t="s">
        <v>45</v>
      </c>
      <c r="J30" s="22" t="s">
        <v>181</v>
      </c>
      <c r="K30" s="22" t="s">
        <v>26</v>
      </c>
      <c r="L30" s="22" t="s">
        <v>9</v>
      </c>
      <c r="M30" s="22" t="s">
        <v>8</v>
      </c>
      <c r="N30" s="22" t="s">
        <v>45</v>
      </c>
      <c r="O30" s="22" t="s">
        <v>14</v>
      </c>
      <c r="P30" s="22" t="s">
        <v>25</v>
      </c>
      <c r="Q30" s="22" t="s">
        <v>28</v>
      </c>
      <c r="R30" s="22" t="s">
        <v>13</v>
      </c>
      <c r="S30" s="22" t="s">
        <v>137</v>
      </c>
      <c r="T30" s="22" t="s">
        <v>346</v>
      </c>
      <c r="U30" s="22" t="s">
        <v>14</v>
      </c>
      <c r="V30" s="22" t="s">
        <v>296</v>
      </c>
      <c r="W30" s="22" t="s">
        <v>320</v>
      </c>
      <c r="X30" s="22" t="s">
        <v>14</v>
      </c>
      <c r="Y30" s="22" t="s">
        <v>181</v>
      </c>
      <c r="Z30" s="22" t="s">
        <v>25</v>
      </c>
      <c r="AA30" s="22" t="s">
        <v>25</v>
      </c>
      <c r="AB30" s="22" t="s">
        <v>678</v>
      </c>
      <c r="AC30" s="22" t="s">
        <v>139</v>
      </c>
      <c r="AD30" s="22" t="s">
        <v>446</v>
      </c>
      <c r="AE30" s="22" t="s">
        <v>139</v>
      </c>
      <c r="AF30" s="22" t="s">
        <v>361</v>
      </c>
      <c r="AG30" s="24">
        <v>18851</v>
      </c>
      <c r="AH30" s="24">
        <v>123.209150326797</v>
      </c>
      <c r="AI30" s="24">
        <v>96.061141768813798</v>
      </c>
      <c r="AJ30" s="25">
        <v>1.28261176223909</v>
      </c>
      <c r="AK30" s="24">
        <v>17941</v>
      </c>
      <c r="AL30" s="24">
        <v>117.261437908497</v>
      </c>
      <c r="AM30" s="24">
        <v>97.087952336768097</v>
      </c>
      <c r="AN30" s="25">
        <v>1.20778567356898</v>
      </c>
      <c r="AO30" s="26">
        <v>110</v>
      </c>
      <c r="AP30" s="26">
        <v>37</v>
      </c>
      <c r="AQ30" s="22" t="s">
        <v>103</v>
      </c>
      <c r="AR30" s="26">
        <v>12</v>
      </c>
      <c r="AS30" s="26">
        <v>37</v>
      </c>
      <c r="AT30" s="22" t="s">
        <v>103</v>
      </c>
      <c r="AU30" s="22" t="s">
        <v>103</v>
      </c>
      <c r="AV30" s="22" t="s">
        <v>103</v>
      </c>
      <c r="AW30" s="22" t="s">
        <v>103</v>
      </c>
      <c r="AX30" s="22" t="s">
        <v>103</v>
      </c>
      <c r="AY30" s="26">
        <v>6</v>
      </c>
      <c r="AZ30" s="26">
        <v>452</v>
      </c>
      <c r="BA30" s="26">
        <v>506</v>
      </c>
      <c r="BB30" s="26">
        <v>958</v>
      </c>
      <c r="BC30" s="22" t="s">
        <v>593</v>
      </c>
      <c r="BD30" s="22" t="s">
        <v>916</v>
      </c>
      <c r="BE30" s="22" t="s">
        <v>913</v>
      </c>
      <c r="BF30" s="22" t="s">
        <v>586</v>
      </c>
      <c r="BG30" s="22" t="s">
        <v>413</v>
      </c>
      <c r="BH30" s="22" t="s">
        <v>70</v>
      </c>
      <c r="BI30" s="22" t="s">
        <v>26</v>
      </c>
      <c r="BJ30" s="22" t="s">
        <v>10</v>
      </c>
      <c r="BK30" s="22" t="s">
        <v>41</v>
      </c>
      <c r="BL30" s="22" t="s">
        <v>19</v>
      </c>
      <c r="BM30" s="22" t="s">
        <v>181</v>
      </c>
      <c r="BN30" s="22" t="s">
        <v>16</v>
      </c>
      <c r="BO30" s="22" t="s">
        <v>32</v>
      </c>
      <c r="BP30" s="22" t="s">
        <v>26</v>
      </c>
      <c r="BQ30" s="22" t="s">
        <v>319</v>
      </c>
      <c r="BR30" s="22" t="s">
        <v>56</v>
      </c>
      <c r="BS30" s="22" t="s">
        <v>10</v>
      </c>
      <c r="BT30" s="22" t="s">
        <v>25</v>
      </c>
      <c r="BU30" s="22" t="s">
        <v>45</v>
      </c>
      <c r="BV30" s="22" t="s">
        <v>137</v>
      </c>
      <c r="BW30" s="22" t="s">
        <v>486</v>
      </c>
      <c r="BX30" s="22" t="s">
        <v>915</v>
      </c>
      <c r="BY30" s="22" t="s">
        <v>367</v>
      </c>
      <c r="BZ30" s="22" t="s">
        <v>70</v>
      </c>
      <c r="CA30" s="22" t="s">
        <v>379</v>
      </c>
      <c r="CB30" s="22" t="s">
        <v>385</v>
      </c>
      <c r="CC30" s="22" t="s">
        <v>26</v>
      </c>
      <c r="CD30" s="22" t="s">
        <v>46</v>
      </c>
      <c r="CE30" s="22" t="s">
        <v>26</v>
      </c>
      <c r="CF30" s="22" t="s">
        <v>9</v>
      </c>
      <c r="CG30" s="22" t="s">
        <v>45</v>
      </c>
      <c r="CH30" s="22" t="s">
        <v>26</v>
      </c>
      <c r="CI30" s="22">
        <v>184</v>
      </c>
      <c r="CJ30" s="22">
        <v>395</v>
      </c>
      <c r="CK30" s="22" t="s">
        <v>414</v>
      </c>
    </row>
    <row r="31" spans="1:89" x14ac:dyDescent="0.25">
      <c r="A31" s="22" t="s">
        <v>272</v>
      </c>
      <c r="B31" s="22">
        <v>31</v>
      </c>
      <c r="C31" s="22" t="s">
        <v>590</v>
      </c>
      <c r="D31" s="22" t="s">
        <v>296</v>
      </c>
      <c r="E31" s="22" t="s">
        <v>22</v>
      </c>
      <c r="F31" s="22" t="s">
        <v>137</v>
      </c>
      <c r="G31" s="22" t="s">
        <v>9</v>
      </c>
      <c r="H31" s="22" t="s">
        <v>137</v>
      </c>
      <c r="I31" s="22" t="s">
        <v>46</v>
      </c>
      <c r="J31" s="22" t="s">
        <v>26</v>
      </c>
      <c r="K31" s="22" t="s">
        <v>26</v>
      </c>
      <c r="L31" s="22" t="s">
        <v>9</v>
      </c>
      <c r="M31" s="22" t="s">
        <v>26</v>
      </c>
      <c r="N31" s="22" t="s">
        <v>26</v>
      </c>
      <c r="O31" s="22" t="s">
        <v>17</v>
      </c>
      <c r="P31" s="22" t="s">
        <v>9</v>
      </c>
      <c r="Q31" s="22" t="s">
        <v>46</v>
      </c>
      <c r="R31" s="22" t="s">
        <v>8</v>
      </c>
      <c r="S31" s="22" t="s">
        <v>137</v>
      </c>
      <c r="T31" s="22" t="s">
        <v>589</v>
      </c>
      <c r="U31" s="22" t="s">
        <v>10</v>
      </c>
      <c r="V31" s="22" t="s">
        <v>16</v>
      </c>
      <c r="W31" s="22" t="s">
        <v>156</v>
      </c>
      <c r="X31" s="22" t="s">
        <v>137</v>
      </c>
      <c r="Y31" s="22" t="s">
        <v>178</v>
      </c>
      <c r="Z31" s="22" t="s">
        <v>137</v>
      </c>
      <c r="AA31" s="22" t="s">
        <v>9</v>
      </c>
      <c r="AB31" s="22" t="s">
        <v>434</v>
      </c>
      <c r="AC31" s="22" t="s">
        <v>296</v>
      </c>
      <c r="AD31" s="22" t="s">
        <v>401</v>
      </c>
      <c r="AE31" s="22" t="s">
        <v>30</v>
      </c>
      <c r="AF31" s="22" t="s">
        <v>695</v>
      </c>
      <c r="AG31" s="24">
        <v>8181</v>
      </c>
      <c r="AH31" s="24">
        <v>88.923913043478294</v>
      </c>
      <c r="AI31" s="24">
        <v>96.061141768813798</v>
      </c>
      <c r="AJ31" s="25">
        <v>0.92570118786936395</v>
      </c>
      <c r="AK31" s="24">
        <v>7489</v>
      </c>
      <c r="AL31" s="24">
        <v>81.402173913043498</v>
      </c>
      <c r="AM31" s="24">
        <v>97.087952336768097</v>
      </c>
      <c r="AN31" s="25">
        <v>0.83843743691992301</v>
      </c>
      <c r="AO31" s="26">
        <v>52</v>
      </c>
      <c r="AP31" s="26">
        <v>27</v>
      </c>
      <c r="AQ31" s="22" t="s">
        <v>103</v>
      </c>
      <c r="AR31" s="22" t="s">
        <v>103</v>
      </c>
      <c r="AS31" s="26">
        <v>8</v>
      </c>
      <c r="AT31" s="22" t="s">
        <v>103</v>
      </c>
      <c r="AU31" s="22" t="s">
        <v>103</v>
      </c>
      <c r="AV31" s="22" t="s">
        <v>103</v>
      </c>
      <c r="AW31" s="22" t="s">
        <v>103</v>
      </c>
      <c r="AX31" s="22" t="s">
        <v>103</v>
      </c>
      <c r="AY31" s="26">
        <v>10</v>
      </c>
      <c r="AZ31" s="26">
        <v>390</v>
      </c>
      <c r="BA31" s="26">
        <v>393</v>
      </c>
      <c r="BB31" s="26">
        <v>783</v>
      </c>
      <c r="BC31" s="22" t="s">
        <v>366</v>
      </c>
      <c r="BD31" s="22" t="s">
        <v>897</v>
      </c>
      <c r="BE31" s="22" t="s">
        <v>73</v>
      </c>
      <c r="BF31" s="22" t="s">
        <v>907</v>
      </c>
      <c r="BG31" s="22" t="s">
        <v>63</v>
      </c>
      <c r="BH31" s="22" t="s">
        <v>20</v>
      </c>
      <c r="BI31" s="22" t="s">
        <v>26</v>
      </c>
      <c r="BJ31" s="22" t="s">
        <v>26</v>
      </c>
      <c r="BK31" s="22" t="s">
        <v>25</v>
      </c>
      <c r="BL31" s="22" t="s">
        <v>9</v>
      </c>
      <c r="BM31" s="22" t="s">
        <v>26</v>
      </c>
      <c r="BN31" s="22" t="s">
        <v>46</v>
      </c>
      <c r="BO31" s="22" t="s">
        <v>26</v>
      </c>
      <c r="BP31" s="22" t="s">
        <v>26</v>
      </c>
      <c r="BQ31" s="22" t="s">
        <v>16</v>
      </c>
      <c r="BR31" s="22" t="s">
        <v>42</v>
      </c>
      <c r="BS31" s="22" t="s">
        <v>28</v>
      </c>
      <c r="BT31" s="22" t="s">
        <v>17</v>
      </c>
      <c r="BU31" s="22" t="s">
        <v>36</v>
      </c>
      <c r="BV31" s="22" t="s">
        <v>38</v>
      </c>
      <c r="BW31" s="22" t="s">
        <v>386</v>
      </c>
      <c r="BX31" s="22" t="s">
        <v>386</v>
      </c>
      <c r="BY31" s="22" t="s">
        <v>38</v>
      </c>
      <c r="BZ31" s="22" t="s">
        <v>158</v>
      </c>
      <c r="CA31" s="22" t="s">
        <v>173</v>
      </c>
      <c r="CB31" s="22" t="s">
        <v>470</v>
      </c>
      <c r="CC31" s="22" t="s">
        <v>181</v>
      </c>
      <c r="CD31" s="22" t="s">
        <v>25</v>
      </c>
      <c r="CE31" s="22" t="s">
        <v>319</v>
      </c>
      <c r="CF31" s="22" t="s">
        <v>33</v>
      </c>
      <c r="CG31" s="22" t="s">
        <v>25</v>
      </c>
      <c r="CH31" s="22" t="s">
        <v>178</v>
      </c>
      <c r="CI31" s="22">
        <v>122</v>
      </c>
      <c r="CJ31" s="22">
        <v>287</v>
      </c>
      <c r="CK31" s="22" t="s">
        <v>414</v>
      </c>
    </row>
    <row r="32" spans="1:89" x14ac:dyDescent="0.25">
      <c r="A32" s="22" t="s">
        <v>272</v>
      </c>
      <c r="B32" s="22">
        <v>32</v>
      </c>
      <c r="C32" s="22" t="s">
        <v>595</v>
      </c>
      <c r="D32" s="22" t="s">
        <v>331</v>
      </c>
      <c r="E32" s="22" t="s">
        <v>311</v>
      </c>
      <c r="F32" s="22" t="s">
        <v>25</v>
      </c>
      <c r="G32" s="22" t="s">
        <v>28</v>
      </c>
      <c r="H32" s="22" t="s">
        <v>178</v>
      </c>
      <c r="I32" s="22" t="s">
        <v>12</v>
      </c>
      <c r="J32" s="22" t="s">
        <v>16</v>
      </c>
      <c r="K32" s="22" t="s">
        <v>26</v>
      </c>
      <c r="L32" s="22" t="s">
        <v>181</v>
      </c>
      <c r="M32" s="22" t="s">
        <v>10</v>
      </c>
      <c r="N32" s="22" t="s">
        <v>137</v>
      </c>
      <c r="O32" s="22" t="s">
        <v>295</v>
      </c>
      <c r="P32" s="22" t="s">
        <v>178</v>
      </c>
      <c r="Q32" s="22" t="s">
        <v>34</v>
      </c>
      <c r="R32" s="22" t="s">
        <v>158</v>
      </c>
      <c r="S32" s="22" t="s">
        <v>45</v>
      </c>
      <c r="T32" s="22" t="s">
        <v>389</v>
      </c>
      <c r="U32" s="22" t="s">
        <v>166</v>
      </c>
      <c r="V32" s="22" t="s">
        <v>170</v>
      </c>
      <c r="W32" s="22" t="s">
        <v>555</v>
      </c>
      <c r="X32" s="22" t="s">
        <v>38</v>
      </c>
      <c r="Y32" s="22" t="s">
        <v>19</v>
      </c>
      <c r="Z32" s="22" t="s">
        <v>142</v>
      </c>
      <c r="AA32" s="22" t="s">
        <v>17</v>
      </c>
      <c r="AB32" s="22" t="s">
        <v>662</v>
      </c>
      <c r="AC32" s="22" t="s">
        <v>296</v>
      </c>
      <c r="AD32" s="22" t="s">
        <v>642</v>
      </c>
      <c r="AE32" s="22" t="s">
        <v>401</v>
      </c>
      <c r="AF32" s="22" t="s">
        <v>81</v>
      </c>
      <c r="AG32" s="24">
        <v>23874</v>
      </c>
      <c r="AH32" s="24">
        <v>104.710526315789</v>
      </c>
      <c r="AI32" s="24">
        <v>96.061141768813798</v>
      </c>
      <c r="AJ32" s="25">
        <v>1.09004040955282</v>
      </c>
      <c r="AK32" s="24">
        <v>25523</v>
      </c>
      <c r="AL32" s="24">
        <v>111.94298245614</v>
      </c>
      <c r="AM32" s="24">
        <v>97.087952336768097</v>
      </c>
      <c r="AN32" s="25">
        <v>1.1530059061071201</v>
      </c>
      <c r="AO32" s="26">
        <v>172</v>
      </c>
      <c r="AP32" s="26">
        <v>62</v>
      </c>
      <c r="AQ32" s="26">
        <v>5</v>
      </c>
      <c r="AR32" s="26">
        <v>10</v>
      </c>
      <c r="AS32" s="26">
        <v>13</v>
      </c>
      <c r="AT32" s="22" t="s">
        <v>103</v>
      </c>
      <c r="AU32" s="22" t="s">
        <v>103</v>
      </c>
      <c r="AV32" s="22" t="s">
        <v>103</v>
      </c>
      <c r="AW32" s="22" t="s">
        <v>103</v>
      </c>
      <c r="AX32" s="22" t="s">
        <v>103</v>
      </c>
      <c r="AY32" s="26">
        <v>11</v>
      </c>
      <c r="AZ32" s="26">
        <v>586</v>
      </c>
      <c r="BA32" s="26">
        <v>577</v>
      </c>
      <c r="BB32" s="26">
        <v>1163</v>
      </c>
      <c r="BC32" s="22" t="s">
        <v>917</v>
      </c>
      <c r="BD32" s="22" t="s">
        <v>914</v>
      </c>
      <c r="BE32" s="22" t="s">
        <v>847</v>
      </c>
      <c r="BF32" s="22" t="s">
        <v>918</v>
      </c>
      <c r="BG32" s="22" t="s">
        <v>314</v>
      </c>
      <c r="BH32" s="22" t="s">
        <v>277</v>
      </c>
      <c r="BI32" s="22" t="s">
        <v>46</v>
      </c>
      <c r="BJ32" s="22" t="s">
        <v>178</v>
      </c>
      <c r="BK32" s="22" t="s">
        <v>8</v>
      </c>
      <c r="BL32" s="22" t="s">
        <v>28</v>
      </c>
      <c r="BM32" s="22" t="s">
        <v>26</v>
      </c>
      <c r="BN32" s="22" t="s">
        <v>12</v>
      </c>
      <c r="BO32" s="22" t="s">
        <v>181</v>
      </c>
      <c r="BP32" s="22" t="s">
        <v>26</v>
      </c>
      <c r="BQ32" s="22" t="s">
        <v>67</v>
      </c>
      <c r="BR32" s="22" t="s">
        <v>382</v>
      </c>
      <c r="BS32" s="22" t="s">
        <v>16</v>
      </c>
      <c r="BT32" s="22" t="s">
        <v>181</v>
      </c>
      <c r="BU32" s="22" t="s">
        <v>38</v>
      </c>
      <c r="BV32" s="22" t="s">
        <v>38</v>
      </c>
      <c r="BW32" s="22" t="s">
        <v>310</v>
      </c>
      <c r="BX32" s="22" t="s">
        <v>398</v>
      </c>
      <c r="BY32" s="22" t="s">
        <v>320</v>
      </c>
      <c r="BZ32" s="22" t="s">
        <v>40</v>
      </c>
      <c r="CA32" s="22" t="s">
        <v>441</v>
      </c>
      <c r="CB32" s="22" t="s">
        <v>589</v>
      </c>
      <c r="CC32" s="22" t="s">
        <v>9</v>
      </c>
      <c r="CD32" s="22" t="s">
        <v>26</v>
      </c>
      <c r="CE32" s="22" t="s">
        <v>14</v>
      </c>
      <c r="CF32" s="22" t="s">
        <v>28</v>
      </c>
      <c r="CG32" s="22" t="s">
        <v>10</v>
      </c>
      <c r="CH32" s="22" t="s">
        <v>25</v>
      </c>
      <c r="CI32" s="22">
        <v>209</v>
      </c>
      <c r="CJ32" s="22">
        <v>386</v>
      </c>
      <c r="CK32" s="22" t="s">
        <v>414</v>
      </c>
    </row>
    <row r="33" spans="1:89" x14ac:dyDescent="0.25">
      <c r="A33" s="22" t="s">
        <v>272</v>
      </c>
      <c r="B33" s="22">
        <v>34</v>
      </c>
      <c r="C33" s="22" t="s">
        <v>602</v>
      </c>
      <c r="D33" s="22" t="s">
        <v>317</v>
      </c>
      <c r="E33" s="22" t="s">
        <v>441</v>
      </c>
      <c r="F33" s="22" t="s">
        <v>17</v>
      </c>
      <c r="G33" s="22" t="s">
        <v>42</v>
      </c>
      <c r="H33" s="22" t="s">
        <v>23</v>
      </c>
      <c r="I33" s="22" t="s">
        <v>19</v>
      </c>
      <c r="J33" s="22" t="s">
        <v>14</v>
      </c>
      <c r="K33" s="22" t="s">
        <v>26</v>
      </c>
      <c r="L33" s="22" t="s">
        <v>13</v>
      </c>
      <c r="M33" s="22" t="s">
        <v>70</v>
      </c>
      <c r="N33" s="22" t="s">
        <v>42</v>
      </c>
      <c r="O33" s="22" t="s">
        <v>296</v>
      </c>
      <c r="P33" s="22" t="s">
        <v>20</v>
      </c>
      <c r="Q33" s="22" t="s">
        <v>158</v>
      </c>
      <c r="R33" s="22" t="s">
        <v>63</v>
      </c>
      <c r="S33" s="22" t="s">
        <v>13</v>
      </c>
      <c r="T33" s="22" t="s">
        <v>419</v>
      </c>
      <c r="U33" s="22" t="s">
        <v>151</v>
      </c>
      <c r="V33" s="22" t="s">
        <v>306</v>
      </c>
      <c r="W33" s="22" t="s">
        <v>406</v>
      </c>
      <c r="X33" s="22" t="s">
        <v>36</v>
      </c>
      <c r="Y33" s="22" t="s">
        <v>36</v>
      </c>
      <c r="Z33" s="22" t="s">
        <v>33</v>
      </c>
      <c r="AA33" s="22" t="s">
        <v>36</v>
      </c>
      <c r="AB33" s="22" t="s">
        <v>294</v>
      </c>
      <c r="AC33" s="22" t="s">
        <v>678</v>
      </c>
      <c r="AD33" s="22" t="s">
        <v>849</v>
      </c>
      <c r="AE33" s="22" t="s">
        <v>320</v>
      </c>
      <c r="AF33" s="22" t="s">
        <v>572</v>
      </c>
      <c r="AG33" s="24">
        <v>39426</v>
      </c>
      <c r="AH33" s="24">
        <v>104.30158730158701</v>
      </c>
      <c r="AI33" s="24">
        <v>96.061141768813798</v>
      </c>
      <c r="AJ33" s="25">
        <v>1.08578333945484</v>
      </c>
      <c r="AK33" s="24">
        <v>29346</v>
      </c>
      <c r="AL33" s="24">
        <v>77.634920634920604</v>
      </c>
      <c r="AM33" s="24">
        <v>97.087952336768097</v>
      </c>
      <c r="AN33" s="25">
        <v>0.79963495744177504</v>
      </c>
      <c r="AO33" s="26">
        <v>208</v>
      </c>
      <c r="AP33" s="26">
        <v>88</v>
      </c>
      <c r="AQ33" s="22" t="s">
        <v>103</v>
      </c>
      <c r="AR33" s="26">
        <v>8</v>
      </c>
      <c r="AS33" s="26">
        <v>51</v>
      </c>
      <c r="AT33" s="22" t="s">
        <v>103</v>
      </c>
      <c r="AU33" s="22" t="s">
        <v>103</v>
      </c>
      <c r="AV33" s="22" t="s">
        <v>103</v>
      </c>
      <c r="AW33" s="22" t="s">
        <v>103</v>
      </c>
      <c r="AX33" s="22" t="s">
        <v>103</v>
      </c>
      <c r="AY33" s="26">
        <v>21</v>
      </c>
      <c r="AZ33" s="26">
        <v>1120</v>
      </c>
      <c r="BA33" s="26">
        <v>1073</v>
      </c>
      <c r="BB33" s="26">
        <v>2193</v>
      </c>
      <c r="BC33" s="22" t="s">
        <v>919</v>
      </c>
      <c r="BD33" s="22" t="s">
        <v>719</v>
      </c>
      <c r="BE33" s="22" t="s">
        <v>920</v>
      </c>
      <c r="BF33" s="22" t="s">
        <v>921</v>
      </c>
      <c r="BG33" s="22" t="s">
        <v>870</v>
      </c>
      <c r="BH33" s="22" t="s">
        <v>456</v>
      </c>
      <c r="BI33" s="22" t="s">
        <v>26</v>
      </c>
      <c r="BJ33" s="22" t="s">
        <v>25</v>
      </c>
      <c r="BK33" s="22" t="s">
        <v>63</v>
      </c>
      <c r="BL33" s="22" t="s">
        <v>12</v>
      </c>
      <c r="BM33" s="22" t="s">
        <v>25</v>
      </c>
      <c r="BN33" s="22" t="s">
        <v>178</v>
      </c>
      <c r="BO33" s="22" t="s">
        <v>139</v>
      </c>
      <c r="BP33" s="22" t="s">
        <v>26</v>
      </c>
      <c r="BQ33" s="22" t="s">
        <v>342</v>
      </c>
      <c r="BR33" s="22" t="s">
        <v>446</v>
      </c>
      <c r="BS33" s="22" t="s">
        <v>22</v>
      </c>
      <c r="BT33" s="22" t="s">
        <v>52</v>
      </c>
      <c r="BU33" s="22" t="s">
        <v>358</v>
      </c>
      <c r="BV33" s="22" t="s">
        <v>283</v>
      </c>
      <c r="BW33" s="22" t="s">
        <v>764</v>
      </c>
      <c r="BX33" s="22" t="s">
        <v>732</v>
      </c>
      <c r="BY33" s="22" t="s">
        <v>5</v>
      </c>
      <c r="BZ33" s="22" t="s">
        <v>365</v>
      </c>
      <c r="CA33" s="22" t="s">
        <v>588</v>
      </c>
      <c r="CB33" s="22" t="s">
        <v>450</v>
      </c>
      <c r="CC33" s="22" t="s">
        <v>19</v>
      </c>
      <c r="CD33" s="22" t="s">
        <v>28</v>
      </c>
      <c r="CE33" s="22" t="s">
        <v>277</v>
      </c>
      <c r="CF33" s="22" t="s">
        <v>296</v>
      </c>
      <c r="CG33" s="22" t="s">
        <v>36</v>
      </c>
      <c r="CH33" s="22" t="s">
        <v>23</v>
      </c>
      <c r="CI33" s="22">
        <v>262</v>
      </c>
      <c r="CJ33" s="22">
        <v>676</v>
      </c>
      <c r="CK33" s="22" t="s">
        <v>414</v>
      </c>
    </row>
    <row r="34" spans="1:89" x14ac:dyDescent="0.25">
      <c r="A34" s="22" t="s">
        <v>272</v>
      </c>
      <c r="B34" s="22">
        <v>35</v>
      </c>
      <c r="C34" s="22" t="s">
        <v>613</v>
      </c>
      <c r="D34" s="22" t="s">
        <v>25</v>
      </c>
      <c r="E34" s="22" t="s">
        <v>9</v>
      </c>
      <c r="F34" s="22" t="s">
        <v>26</v>
      </c>
      <c r="G34" s="22" t="s">
        <v>26</v>
      </c>
      <c r="H34" s="22" t="s">
        <v>26</v>
      </c>
      <c r="I34" s="22" t="s">
        <v>26</v>
      </c>
      <c r="J34" s="22" t="s">
        <v>26</v>
      </c>
      <c r="K34" s="22" t="s">
        <v>26</v>
      </c>
      <c r="L34" s="22" t="s">
        <v>26</v>
      </c>
      <c r="M34" s="22" t="s">
        <v>26</v>
      </c>
      <c r="N34" s="22" t="s">
        <v>26</v>
      </c>
      <c r="O34" s="22" t="s">
        <v>26</v>
      </c>
      <c r="P34" s="22" t="s">
        <v>26</v>
      </c>
      <c r="Q34" s="22" t="s">
        <v>26</v>
      </c>
      <c r="R34" s="22" t="s">
        <v>26</v>
      </c>
      <c r="S34" s="22" t="s">
        <v>26</v>
      </c>
      <c r="T34" s="22" t="s">
        <v>20</v>
      </c>
      <c r="U34" s="22" t="s">
        <v>26</v>
      </c>
      <c r="V34" s="22" t="s">
        <v>10</v>
      </c>
      <c r="W34" s="22" t="s">
        <v>181</v>
      </c>
      <c r="X34" s="22" t="s">
        <v>178</v>
      </c>
      <c r="Y34" s="22" t="s">
        <v>25</v>
      </c>
      <c r="Z34" s="22" t="s">
        <v>26</v>
      </c>
      <c r="AA34" s="22" t="s">
        <v>9</v>
      </c>
      <c r="AB34" s="22" t="s">
        <v>68</v>
      </c>
      <c r="AC34" s="22" t="s">
        <v>26</v>
      </c>
      <c r="AD34" s="22" t="s">
        <v>156</v>
      </c>
      <c r="AE34" s="22" t="s">
        <v>14</v>
      </c>
      <c r="AF34" s="22" t="s">
        <v>22</v>
      </c>
      <c r="AG34" s="24">
        <v>2185</v>
      </c>
      <c r="AH34" s="24">
        <v>80.925925925925895</v>
      </c>
      <c r="AI34" s="24">
        <v>96.061141768813798</v>
      </c>
      <c r="AJ34" s="25">
        <v>0.84244184938678801</v>
      </c>
      <c r="AK34" s="24">
        <v>3927</v>
      </c>
      <c r="AL34" s="24">
        <v>145.444444444444</v>
      </c>
      <c r="AM34" s="24">
        <v>97.087952336768097</v>
      </c>
      <c r="AN34" s="25">
        <v>1.4980689255855599</v>
      </c>
      <c r="AO34" s="26">
        <v>24</v>
      </c>
      <c r="AP34" s="26">
        <v>18</v>
      </c>
      <c r="AQ34" s="22" t="s">
        <v>103</v>
      </c>
      <c r="AR34" s="22" t="s">
        <v>103</v>
      </c>
      <c r="AS34" s="22" t="s">
        <v>103</v>
      </c>
      <c r="AT34" s="22" t="s">
        <v>103</v>
      </c>
      <c r="AU34" s="22" t="s">
        <v>103</v>
      </c>
      <c r="AV34" s="22" t="s">
        <v>103</v>
      </c>
      <c r="AW34" s="22" t="s">
        <v>103</v>
      </c>
      <c r="AX34" s="22" t="s">
        <v>103</v>
      </c>
      <c r="AY34" s="22" t="s">
        <v>103</v>
      </c>
      <c r="AZ34" s="26">
        <v>39</v>
      </c>
      <c r="BA34" s="26">
        <v>40</v>
      </c>
      <c r="BB34" s="26">
        <v>79</v>
      </c>
      <c r="BC34" s="22" t="s">
        <v>22</v>
      </c>
      <c r="BD34" s="22" t="s">
        <v>22</v>
      </c>
      <c r="BE34" s="22" t="s">
        <v>41</v>
      </c>
      <c r="BF34" s="22" t="s">
        <v>41</v>
      </c>
      <c r="BG34" s="22" t="s">
        <v>156</v>
      </c>
      <c r="BH34" s="22" t="s">
        <v>142</v>
      </c>
      <c r="BI34" s="22" t="s">
        <v>26</v>
      </c>
      <c r="BJ34" s="22" t="s">
        <v>26</v>
      </c>
      <c r="BK34" s="22" t="s">
        <v>26</v>
      </c>
      <c r="BL34" s="22" t="s">
        <v>26</v>
      </c>
      <c r="BM34" s="22" t="s">
        <v>26</v>
      </c>
      <c r="BN34" s="22" t="s">
        <v>26</v>
      </c>
      <c r="BO34" s="22" t="s">
        <v>26</v>
      </c>
      <c r="BP34" s="22" t="s">
        <v>26</v>
      </c>
      <c r="BQ34" s="22" t="s">
        <v>26</v>
      </c>
      <c r="BR34" s="22" t="s">
        <v>26</v>
      </c>
      <c r="BS34" s="22" t="s">
        <v>26</v>
      </c>
      <c r="BT34" s="22" t="s">
        <v>26</v>
      </c>
      <c r="BU34" s="22" t="s">
        <v>26</v>
      </c>
      <c r="BV34" s="22" t="s">
        <v>26</v>
      </c>
      <c r="BW34" s="22" t="s">
        <v>38</v>
      </c>
      <c r="BX34" s="22" t="s">
        <v>38</v>
      </c>
      <c r="BY34" s="22" t="s">
        <v>46</v>
      </c>
      <c r="BZ34" s="22" t="s">
        <v>46</v>
      </c>
      <c r="CA34" s="22" t="s">
        <v>26</v>
      </c>
      <c r="CB34" s="22" t="s">
        <v>26</v>
      </c>
      <c r="CC34" s="22" t="s">
        <v>26</v>
      </c>
      <c r="CD34" s="22" t="s">
        <v>26</v>
      </c>
      <c r="CE34" s="22" t="s">
        <v>26</v>
      </c>
      <c r="CF34" s="22" t="s">
        <v>26</v>
      </c>
      <c r="CG34" s="22" t="s">
        <v>26</v>
      </c>
      <c r="CH34" s="22" t="s">
        <v>26</v>
      </c>
      <c r="CI34" s="22">
        <v>12</v>
      </c>
      <c r="CJ34" s="22">
        <v>32</v>
      </c>
      <c r="CK34" s="22" t="s">
        <v>402</v>
      </c>
    </row>
    <row r="35" spans="1:89" x14ac:dyDescent="0.25">
      <c r="A35" s="22" t="s">
        <v>272</v>
      </c>
      <c r="B35" s="22">
        <v>36</v>
      </c>
      <c r="C35" s="22" t="s">
        <v>614</v>
      </c>
      <c r="D35" s="22" t="s">
        <v>311</v>
      </c>
      <c r="E35" s="22" t="s">
        <v>340</v>
      </c>
      <c r="F35" s="22" t="s">
        <v>45</v>
      </c>
      <c r="G35" s="22" t="s">
        <v>12</v>
      </c>
      <c r="H35" s="22" t="s">
        <v>16</v>
      </c>
      <c r="I35" s="22" t="s">
        <v>181</v>
      </c>
      <c r="J35" s="22" t="s">
        <v>9</v>
      </c>
      <c r="K35" s="22" t="s">
        <v>26</v>
      </c>
      <c r="L35" s="22" t="s">
        <v>26</v>
      </c>
      <c r="M35" s="22" t="s">
        <v>34</v>
      </c>
      <c r="N35" s="22" t="s">
        <v>16</v>
      </c>
      <c r="O35" s="22" t="s">
        <v>28</v>
      </c>
      <c r="P35" s="22" t="s">
        <v>137</v>
      </c>
      <c r="Q35" s="22" t="s">
        <v>319</v>
      </c>
      <c r="R35" s="22" t="s">
        <v>12</v>
      </c>
      <c r="S35" s="22" t="s">
        <v>25</v>
      </c>
      <c r="T35" s="22" t="s">
        <v>396</v>
      </c>
      <c r="U35" s="22" t="s">
        <v>33</v>
      </c>
      <c r="V35" s="22" t="s">
        <v>295</v>
      </c>
      <c r="W35" s="22" t="s">
        <v>42</v>
      </c>
      <c r="X35" s="22" t="s">
        <v>28</v>
      </c>
      <c r="Y35" s="22" t="s">
        <v>156</v>
      </c>
      <c r="Z35" s="22" t="s">
        <v>19</v>
      </c>
      <c r="AA35" s="22" t="s">
        <v>12</v>
      </c>
      <c r="AB35" s="22" t="s">
        <v>678</v>
      </c>
      <c r="AC35" s="22" t="s">
        <v>320</v>
      </c>
      <c r="AD35" s="22" t="s">
        <v>873</v>
      </c>
      <c r="AE35" s="22" t="s">
        <v>36</v>
      </c>
      <c r="AF35" s="22" t="s">
        <v>362</v>
      </c>
      <c r="AG35" s="24">
        <v>18071</v>
      </c>
      <c r="AH35" s="24">
        <v>102.09604519774</v>
      </c>
      <c r="AI35" s="24">
        <v>96.061141768813798</v>
      </c>
      <c r="AJ35" s="25">
        <v>1.06282356546886</v>
      </c>
      <c r="AK35" s="24">
        <v>15438</v>
      </c>
      <c r="AL35" s="24">
        <v>87.220338983050894</v>
      </c>
      <c r="AM35" s="24">
        <v>97.087952336768097</v>
      </c>
      <c r="AN35" s="25">
        <v>0.89836418302973897</v>
      </c>
      <c r="AO35" s="26">
        <v>92</v>
      </c>
      <c r="AP35" s="26">
        <v>55</v>
      </c>
      <c r="AQ35" s="22" t="s">
        <v>103</v>
      </c>
      <c r="AR35" s="26">
        <v>5</v>
      </c>
      <c r="AS35" s="26">
        <v>10</v>
      </c>
      <c r="AT35" s="22" t="s">
        <v>103</v>
      </c>
      <c r="AU35" s="22" t="s">
        <v>103</v>
      </c>
      <c r="AV35" s="22" t="s">
        <v>103</v>
      </c>
      <c r="AW35" s="22" t="s">
        <v>103</v>
      </c>
      <c r="AX35" s="22" t="s">
        <v>103</v>
      </c>
      <c r="AY35" s="26">
        <v>6</v>
      </c>
      <c r="AZ35" s="26">
        <v>318</v>
      </c>
      <c r="BA35" s="26">
        <v>340</v>
      </c>
      <c r="BB35" s="26">
        <v>658</v>
      </c>
      <c r="BC35" s="22" t="s">
        <v>527</v>
      </c>
      <c r="BD35" s="22" t="s">
        <v>91</v>
      </c>
      <c r="BE35" s="22" t="s">
        <v>163</v>
      </c>
      <c r="BF35" s="22" t="s">
        <v>418</v>
      </c>
      <c r="BG35" s="22" t="s">
        <v>399</v>
      </c>
      <c r="BH35" s="22" t="s">
        <v>312</v>
      </c>
      <c r="BI35" s="22" t="s">
        <v>26</v>
      </c>
      <c r="BJ35" s="22" t="s">
        <v>46</v>
      </c>
      <c r="BK35" s="22" t="s">
        <v>178</v>
      </c>
      <c r="BL35" s="22" t="s">
        <v>26</v>
      </c>
      <c r="BM35" s="22" t="s">
        <v>26</v>
      </c>
      <c r="BN35" s="22" t="s">
        <v>26</v>
      </c>
      <c r="BO35" s="22" t="s">
        <v>178</v>
      </c>
      <c r="BP35" s="22" t="s">
        <v>26</v>
      </c>
      <c r="BQ35" s="22" t="s">
        <v>181</v>
      </c>
      <c r="BR35" s="22" t="s">
        <v>22</v>
      </c>
      <c r="BS35" s="22" t="s">
        <v>137</v>
      </c>
      <c r="BT35" s="22" t="s">
        <v>178</v>
      </c>
      <c r="BU35" s="22" t="s">
        <v>142</v>
      </c>
      <c r="BV35" s="22" t="s">
        <v>181</v>
      </c>
      <c r="BW35" s="22" t="s">
        <v>400</v>
      </c>
      <c r="BX35" s="22" t="s">
        <v>130</v>
      </c>
      <c r="BY35" s="22" t="s">
        <v>41</v>
      </c>
      <c r="BZ35" s="22" t="s">
        <v>156</v>
      </c>
      <c r="CA35" s="22" t="s">
        <v>340</v>
      </c>
      <c r="CB35" s="22" t="s">
        <v>146</v>
      </c>
      <c r="CC35" s="22" t="s">
        <v>26</v>
      </c>
      <c r="CD35" s="22" t="s">
        <v>26</v>
      </c>
      <c r="CE35" s="22" t="s">
        <v>46</v>
      </c>
      <c r="CF35" s="22" t="s">
        <v>26</v>
      </c>
      <c r="CG35" s="22" t="s">
        <v>137</v>
      </c>
      <c r="CH35" s="22" t="s">
        <v>26</v>
      </c>
      <c r="CI35" s="22">
        <v>88</v>
      </c>
      <c r="CJ35" s="22">
        <v>185</v>
      </c>
      <c r="CK35" s="22" t="s">
        <v>414</v>
      </c>
    </row>
    <row r="36" spans="1:89" x14ac:dyDescent="0.25">
      <c r="A36" s="22" t="s">
        <v>272</v>
      </c>
      <c r="B36" s="22">
        <v>37</v>
      </c>
      <c r="C36" s="22" t="s">
        <v>619</v>
      </c>
      <c r="D36" s="22" t="s">
        <v>169</v>
      </c>
      <c r="E36" s="22" t="s">
        <v>71</v>
      </c>
      <c r="F36" s="22" t="s">
        <v>25</v>
      </c>
      <c r="G36" s="22" t="s">
        <v>25</v>
      </c>
      <c r="H36" s="22" t="s">
        <v>181</v>
      </c>
      <c r="I36" s="22" t="s">
        <v>9</v>
      </c>
      <c r="J36" s="22" t="s">
        <v>137</v>
      </c>
      <c r="K36" s="22" t="s">
        <v>26</v>
      </c>
      <c r="L36" s="22" t="s">
        <v>25</v>
      </c>
      <c r="M36" s="22" t="s">
        <v>26</v>
      </c>
      <c r="N36" s="22" t="s">
        <v>181</v>
      </c>
      <c r="O36" s="22" t="s">
        <v>17</v>
      </c>
      <c r="P36" s="22" t="s">
        <v>25</v>
      </c>
      <c r="Q36" s="22" t="s">
        <v>137</v>
      </c>
      <c r="R36" s="22" t="s">
        <v>142</v>
      </c>
      <c r="S36" s="22" t="s">
        <v>25</v>
      </c>
      <c r="T36" s="22" t="s">
        <v>661</v>
      </c>
      <c r="U36" s="22" t="s">
        <v>142</v>
      </c>
      <c r="V36" s="22" t="s">
        <v>14</v>
      </c>
      <c r="W36" s="22" t="s">
        <v>158</v>
      </c>
      <c r="X36" s="22" t="s">
        <v>181</v>
      </c>
      <c r="Y36" s="22" t="s">
        <v>142</v>
      </c>
      <c r="Z36" s="22" t="s">
        <v>10</v>
      </c>
      <c r="AA36" s="22" t="s">
        <v>181</v>
      </c>
      <c r="AB36" s="22" t="s">
        <v>446</v>
      </c>
      <c r="AC36" s="22" t="s">
        <v>147</v>
      </c>
      <c r="AD36" s="22" t="s">
        <v>342</v>
      </c>
      <c r="AE36" s="22" t="s">
        <v>40</v>
      </c>
      <c r="AF36" s="22" t="s">
        <v>58</v>
      </c>
      <c r="AG36" s="24">
        <v>13535</v>
      </c>
      <c r="AH36" s="24">
        <v>103.32061068702301</v>
      </c>
      <c r="AI36" s="24">
        <v>96.061141768813798</v>
      </c>
      <c r="AJ36" s="25">
        <v>1.0755713370103399</v>
      </c>
      <c r="AK36" s="24">
        <v>11470</v>
      </c>
      <c r="AL36" s="24">
        <v>87.557251908396907</v>
      </c>
      <c r="AM36" s="24">
        <v>97.087952336768097</v>
      </c>
      <c r="AN36" s="25">
        <v>0.90183436565525599</v>
      </c>
      <c r="AO36" s="26">
        <v>71</v>
      </c>
      <c r="AP36" s="26">
        <v>41</v>
      </c>
      <c r="AQ36" s="22" t="s">
        <v>103</v>
      </c>
      <c r="AR36" s="26">
        <v>6</v>
      </c>
      <c r="AS36" s="26">
        <v>20</v>
      </c>
      <c r="AT36" s="22" t="s">
        <v>103</v>
      </c>
      <c r="AU36" s="22" t="s">
        <v>103</v>
      </c>
      <c r="AV36" s="22" t="s">
        <v>103</v>
      </c>
      <c r="AW36" s="22" t="s">
        <v>103</v>
      </c>
      <c r="AX36" s="22" t="s">
        <v>103</v>
      </c>
      <c r="AY36" s="22" t="s">
        <v>103</v>
      </c>
      <c r="AZ36" s="26">
        <v>300</v>
      </c>
      <c r="BA36" s="26">
        <v>308</v>
      </c>
      <c r="BB36" s="26">
        <v>608</v>
      </c>
      <c r="BC36" s="22" t="s">
        <v>528</v>
      </c>
      <c r="BD36" s="22" t="s">
        <v>380</v>
      </c>
      <c r="BE36" s="22" t="s">
        <v>531</v>
      </c>
      <c r="BF36" s="22" t="s">
        <v>601</v>
      </c>
      <c r="BG36" s="22" t="s">
        <v>342</v>
      </c>
      <c r="BH36" s="22" t="s">
        <v>146</v>
      </c>
      <c r="BI36" s="22" t="s">
        <v>26</v>
      </c>
      <c r="BJ36" s="22" t="s">
        <v>9</v>
      </c>
      <c r="BK36" s="22" t="s">
        <v>17</v>
      </c>
      <c r="BL36" s="22" t="s">
        <v>178</v>
      </c>
      <c r="BM36" s="22" t="s">
        <v>26</v>
      </c>
      <c r="BN36" s="22" t="s">
        <v>25</v>
      </c>
      <c r="BO36" s="22" t="s">
        <v>16</v>
      </c>
      <c r="BP36" s="22" t="s">
        <v>26</v>
      </c>
      <c r="BQ36" s="22" t="s">
        <v>34</v>
      </c>
      <c r="BR36" s="22" t="s">
        <v>170</v>
      </c>
      <c r="BS36" s="22" t="s">
        <v>26</v>
      </c>
      <c r="BT36" s="22" t="s">
        <v>45</v>
      </c>
      <c r="BU36" s="22" t="s">
        <v>10</v>
      </c>
      <c r="BV36" s="22" t="s">
        <v>178</v>
      </c>
      <c r="BW36" s="22" t="s">
        <v>629</v>
      </c>
      <c r="BX36" s="22" t="s">
        <v>708</v>
      </c>
      <c r="BY36" s="22" t="s">
        <v>319</v>
      </c>
      <c r="BZ36" s="22" t="s">
        <v>10</v>
      </c>
      <c r="CA36" s="22" t="s">
        <v>147</v>
      </c>
      <c r="CB36" s="22" t="s">
        <v>296</v>
      </c>
      <c r="CC36" s="22" t="s">
        <v>26</v>
      </c>
      <c r="CD36" s="22" t="s">
        <v>26</v>
      </c>
      <c r="CE36" s="22" t="s">
        <v>9</v>
      </c>
      <c r="CF36" s="22" t="s">
        <v>26</v>
      </c>
      <c r="CG36" s="22" t="s">
        <v>25</v>
      </c>
      <c r="CH36" s="22" t="s">
        <v>178</v>
      </c>
      <c r="CI36" s="22">
        <v>104</v>
      </c>
      <c r="CJ36" s="22">
        <v>195</v>
      </c>
      <c r="CK36" s="22" t="s">
        <v>414</v>
      </c>
    </row>
    <row r="37" spans="1:89" x14ac:dyDescent="0.25">
      <c r="A37" s="22" t="s">
        <v>272</v>
      </c>
      <c r="B37" s="22">
        <v>38</v>
      </c>
      <c r="C37" s="22" t="s">
        <v>621</v>
      </c>
      <c r="D37" s="22" t="s">
        <v>38</v>
      </c>
      <c r="E37" s="22" t="s">
        <v>319</v>
      </c>
      <c r="F37" s="22" t="s">
        <v>26</v>
      </c>
      <c r="G37" s="22" t="s">
        <v>26</v>
      </c>
      <c r="H37" s="22" t="s">
        <v>45</v>
      </c>
      <c r="I37" s="22" t="s">
        <v>45</v>
      </c>
      <c r="J37" s="22" t="s">
        <v>46</v>
      </c>
      <c r="K37" s="22" t="s">
        <v>26</v>
      </c>
      <c r="L37" s="22" t="s">
        <v>26</v>
      </c>
      <c r="M37" s="22" t="s">
        <v>26</v>
      </c>
      <c r="N37" s="22" t="s">
        <v>46</v>
      </c>
      <c r="O37" s="22" t="s">
        <v>8</v>
      </c>
      <c r="P37" s="22" t="s">
        <v>26</v>
      </c>
      <c r="Q37" s="22" t="s">
        <v>25</v>
      </c>
      <c r="R37" s="22" t="s">
        <v>178</v>
      </c>
      <c r="S37" s="22" t="s">
        <v>46</v>
      </c>
      <c r="T37" s="22" t="s">
        <v>589</v>
      </c>
      <c r="U37" s="22" t="s">
        <v>181</v>
      </c>
      <c r="V37" s="22" t="s">
        <v>319</v>
      </c>
      <c r="W37" s="22" t="s">
        <v>19</v>
      </c>
      <c r="X37" s="22" t="s">
        <v>137</v>
      </c>
      <c r="Y37" s="22" t="s">
        <v>25</v>
      </c>
      <c r="Z37" s="22" t="s">
        <v>45</v>
      </c>
      <c r="AA37" s="22" t="s">
        <v>26</v>
      </c>
      <c r="AB37" s="22" t="s">
        <v>434</v>
      </c>
      <c r="AC37" s="22" t="s">
        <v>42</v>
      </c>
      <c r="AD37" s="22" t="s">
        <v>170</v>
      </c>
      <c r="AE37" s="22" t="s">
        <v>32</v>
      </c>
      <c r="AF37" s="22" t="s">
        <v>384</v>
      </c>
      <c r="AG37" s="24">
        <v>9499</v>
      </c>
      <c r="AH37" s="24">
        <v>103.25</v>
      </c>
      <c r="AI37" s="24">
        <v>96.061141768813798</v>
      </c>
      <c r="AJ37" s="25">
        <v>1.07483627717529</v>
      </c>
      <c r="AK37" s="24">
        <v>8413</v>
      </c>
      <c r="AL37" s="24">
        <v>91.445652173913004</v>
      </c>
      <c r="AM37" s="24">
        <v>97.087952336768097</v>
      </c>
      <c r="AN37" s="25">
        <v>0.94188465173017899</v>
      </c>
      <c r="AO37" s="26">
        <v>55</v>
      </c>
      <c r="AP37" s="26">
        <v>26</v>
      </c>
      <c r="AQ37" s="22" t="s">
        <v>103</v>
      </c>
      <c r="AR37" s="26">
        <v>5</v>
      </c>
      <c r="AS37" s="26">
        <v>17</v>
      </c>
      <c r="AT37" s="22" t="s">
        <v>103</v>
      </c>
      <c r="AU37" s="22" t="s">
        <v>103</v>
      </c>
      <c r="AV37" s="22" t="s">
        <v>103</v>
      </c>
      <c r="AW37" s="22" t="s">
        <v>103</v>
      </c>
      <c r="AX37" s="22" t="s">
        <v>103</v>
      </c>
      <c r="AY37" s="22" t="s">
        <v>103</v>
      </c>
      <c r="AZ37" s="26">
        <v>185</v>
      </c>
      <c r="BA37" s="26">
        <v>245</v>
      </c>
      <c r="BB37" s="26">
        <v>430</v>
      </c>
      <c r="BC37" s="22" t="s">
        <v>444</v>
      </c>
      <c r="BD37" s="22" t="s">
        <v>344</v>
      </c>
      <c r="BE37" s="22" t="s">
        <v>370</v>
      </c>
      <c r="BF37" s="22" t="s">
        <v>637</v>
      </c>
      <c r="BG37" s="22" t="s">
        <v>167</v>
      </c>
      <c r="BH37" s="22" t="s">
        <v>32</v>
      </c>
      <c r="BI37" s="22" t="s">
        <v>26</v>
      </c>
      <c r="BJ37" s="22" t="s">
        <v>46</v>
      </c>
      <c r="BK37" s="22" t="s">
        <v>142</v>
      </c>
      <c r="BL37" s="22" t="s">
        <v>25</v>
      </c>
      <c r="BM37" s="22" t="s">
        <v>26</v>
      </c>
      <c r="BN37" s="22" t="s">
        <v>46</v>
      </c>
      <c r="BO37" s="22" t="s">
        <v>13</v>
      </c>
      <c r="BP37" s="22" t="s">
        <v>26</v>
      </c>
      <c r="BQ37" s="22" t="s">
        <v>9</v>
      </c>
      <c r="BR37" s="22" t="s">
        <v>16</v>
      </c>
      <c r="BS37" s="22" t="s">
        <v>25</v>
      </c>
      <c r="BT37" s="22" t="s">
        <v>9</v>
      </c>
      <c r="BU37" s="22" t="s">
        <v>25</v>
      </c>
      <c r="BV37" s="22" t="s">
        <v>26</v>
      </c>
      <c r="BW37" s="22" t="s">
        <v>2</v>
      </c>
      <c r="BX37" s="22" t="s">
        <v>346</v>
      </c>
      <c r="BY37" s="22" t="s">
        <v>181</v>
      </c>
      <c r="BZ37" s="22" t="s">
        <v>17</v>
      </c>
      <c r="CA37" s="22" t="s">
        <v>17</v>
      </c>
      <c r="CB37" s="22" t="s">
        <v>23</v>
      </c>
      <c r="CC37" s="22" t="s">
        <v>46</v>
      </c>
      <c r="CD37" s="22" t="s">
        <v>26</v>
      </c>
      <c r="CE37" s="22" t="s">
        <v>26</v>
      </c>
      <c r="CF37" s="22" t="s">
        <v>46</v>
      </c>
      <c r="CG37" s="22" t="s">
        <v>26</v>
      </c>
      <c r="CH37" s="22" t="s">
        <v>26</v>
      </c>
      <c r="CI37" s="22">
        <v>79</v>
      </c>
      <c r="CJ37" s="22">
        <v>124</v>
      </c>
      <c r="CK37" s="22" t="s">
        <v>414</v>
      </c>
    </row>
    <row r="38" spans="1:89" x14ac:dyDescent="0.25">
      <c r="A38" s="22" t="s">
        <v>272</v>
      </c>
      <c r="B38" s="22">
        <v>39</v>
      </c>
      <c r="C38" s="22" t="s">
        <v>623</v>
      </c>
      <c r="D38" s="22" t="s">
        <v>152</v>
      </c>
      <c r="E38" s="22" t="s">
        <v>296</v>
      </c>
      <c r="F38" s="22" t="s">
        <v>26</v>
      </c>
      <c r="G38" s="22" t="s">
        <v>46</v>
      </c>
      <c r="H38" s="22" t="s">
        <v>25</v>
      </c>
      <c r="I38" s="22" t="s">
        <v>46</v>
      </c>
      <c r="J38" s="22" t="s">
        <v>17</v>
      </c>
      <c r="K38" s="22" t="s">
        <v>26</v>
      </c>
      <c r="L38" s="22" t="s">
        <v>26</v>
      </c>
      <c r="M38" s="22" t="s">
        <v>26</v>
      </c>
      <c r="N38" s="22" t="s">
        <v>28</v>
      </c>
      <c r="O38" s="22" t="s">
        <v>142</v>
      </c>
      <c r="P38" s="22" t="s">
        <v>26</v>
      </c>
      <c r="Q38" s="22" t="s">
        <v>13</v>
      </c>
      <c r="R38" s="22" t="s">
        <v>16</v>
      </c>
      <c r="S38" s="22" t="s">
        <v>26</v>
      </c>
      <c r="T38" s="22" t="s">
        <v>280</v>
      </c>
      <c r="U38" s="22" t="s">
        <v>156</v>
      </c>
      <c r="V38" s="22" t="s">
        <v>41</v>
      </c>
      <c r="W38" s="22" t="s">
        <v>295</v>
      </c>
      <c r="X38" s="22" t="s">
        <v>38</v>
      </c>
      <c r="Y38" s="22" t="s">
        <v>22</v>
      </c>
      <c r="Z38" s="22" t="s">
        <v>17</v>
      </c>
      <c r="AA38" s="22" t="s">
        <v>32</v>
      </c>
      <c r="AB38" s="22" t="s">
        <v>424</v>
      </c>
      <c r="AC38" s="22" t="s">
        <v>319</v>
      </c>
      <c r="AD38" s="22" t="s">
        <v>658</v>
      </c>
      <c r="AE38" s="22" t="s">
        <v>295</v>
      </c>
      <c r="AF38" s="22" t="s">
        <v>546</v>
      </c>
      <c r="AG38" s="24">
        <v>14554</v>
      </c>
      <c r="AH38" s="24">
        <v>79.097826086956502</v>
      </c>
      <c r="AI38" s="24">
        <v>96.061141768813798</v>
      </c>
      <c r="AJ38" s="25">
        <v>0.82341126318608404</v>
      </c>
      <c r="AK38" s="24">
        <v>14062</v>
      </c>
      <c r="AL38" s="24">
        <v>76.423913043478294</v>
      </c>
      <c r="AM38" s="24">
        <v>97.087952336768097</v>
      </c>
      <c r="AN38" s="25">
        <v>0.78716165295553198</v>
      </c>
      <c r="AO38" s="26">
        <v>102</v>
      </c>
      <c r="AP38" s="26">
        <v>83</v>
      </c>
      <c r="AQ38" s="22" t="s">
        <v>103</v>
      </c>
      <c r="AR38" s="22" t="s">
        <v>103</v>
      </c>
      <c r="AS38" s="22" t="s">
        <v>103</v>
      </c>
      <c r="AT38" s="22" t="s">
        <v>103</v>
      </c>
      <c r="AU38" s="22" t="s">
        <v>103</v>
      </c>
      <c r="AV38" s="22" t="s">
        <v>103</v>
      </c>
      <c r="AW38" s="22" t="s">
        <v>103</v>
      </c>
      <c r="AX38" s="22" t="s">
        <v>103</v>
      </c>
      <c r="AY38" s="26">
        <v>5</v>
      </c>
      <c r="AZ38" s="26">
        <v>291</v>
      </c>
      <c r="BA38" s="26">
        <v>330</v>
      </c>
      <c r="BB38" s="26">
        <v>621</v>
      </c>
      <c r="BC38" s="22" t="s">
        <v>800</v>
      </c>
      <c r="BD38" s="22" t="s">
        <v>606</v>
      </c>
      <c r="BE38" s="22" t="s">
        <v>310</v>
      </c>
      <c r="BF38" s="22" t="s">
        <v>504</v>
      </c>
      <c r="BG38" s="22" t="s">
        <v>559</v>
      </c>
      <c r="BH38" s="22" t="s">
        <v>331</v>
      </c>
      <c r="BI38" s="22" t="s">
        <v>26</v>
      </c>
      <c r="BJ38" s="22" t="s">
        <v>178</v>
      </c>
      <c r="BK38" s="22" t="s">
        <v>26</v>
      </c>
      <c r="BL38" s="22" t="s">
        <v>26</v>
      </c>
      <c r="BM38" s="22" t="s">
        <v>26</v>
      </c>
      <c r="BN38" s="22" t="s">
        <v>26</v>
      </c>
      <c r="BO38" s="22" t="s">
        <v>26</v>
      </c>
      <c r="BP38" s="22" t="s">
        <v>26</v>
      </c>
      <c r="BQ38" s="22" t="s">
        <v>178</v>
      </c>
      <c r="BR38" s="22" t="s">
        <v>38</v>
      </c>
      <c r="BS38" s="22" t="s">
        <v>9</v>
      </c>
      <c r="BT38" s="22" t="s">
        <v>10</v>
      </c>
      <c r="BU38" s="22" t="s">
        <v>46</v>
      </c>
      <c r="BV38" s="22" t="s">
        <v>26</v>
      </c>
      <c r="BW38" s="22" t="s">
        <v>506</v>
      </c>
      <c r="BX38" s="22" t="s">
        <v>82</v>
      </c>
      <c r="BY38" s="22" t="s">
        <v>33</v>
      </c>
      <c r="BZ38" s="22" t="s">
        <v>36</v>
      </c>
      <c r="CA38" s="22" t="s">
        <v>152</v>
      </c>
      <c r="CB38" s="22" t="s">
        <v>33</v>
      </c>
      <c r="CC38" s="22" t="s">
        <v>45</v>
      </c>
      <c r="CD38" s="22" t="s">
        <v>26</v>
      </c>
      <c r="CE38" s="22" t="s">
        <v>26</v>
      </c>
      <c r="CF38" s="22" t="s">
        <v>26</v>
      </c>
      <c r="CG38" s="22" t="s">
        <v>26</v>
      </c>
      <c r="CH38" s="22" t="s">
        <v>26</v>
      </c>
      <c r="CI38" s="22">
        <v>126</v>
      </c>
      <c r="CJ38" s="22">
        <v>316</v>
      </c>
      <c r="CK38" s="22" t="s">
        <v>315</v>
      </c>
    </row>
    <row r="39" spans="1:89" x14ac:dyDescent="0.25">
      <c r="A39" s="22" t="s">
        <v>272</v>
      </c>
      <c r="B39" s="22">
        <v>40</v>
      </c>
      <c r="C39" s="22" t="s">
        <v>626</v>
      </c>
      <c r="D39" s="22" t="s">
        <v>14</v>
      </c>
      <c r="E39" s="22" t="s">
        <v>34</v>
      </c>
      <c r="F39" s="22" t="s">
        <v>26</v>
      </c>
      <c r="G39" s="22" t="s">
        <v>26</v>
      </c>
      <c r="H39" s="22" t="s">
        <v>9</v>
      </c>
      <c r="I39" s="22" t="s">
        <v>26</v>
      </c>
      <c r="J39" s="22" t="s">
        <v>26</v>
      </c>
      <c r="K39" s="22" t="s">
        <v>26</v>
      </c>
      <c r="L39" s="22" t="s">
        <v>26</v>
      </c>
      <c r="M39" s="22" t="s">
        <v>46</v>
      </c>
      <c r="N39" s="22" t="s">
        <v>26</v>
      </c>
      <c r="O39" s="22" t="s">
        <v>137</v>
      </c>
      <c r="P39" s="22" t="s">
        <v>26</v>
      </c>
      <c r="Q39" s="22" t="s">
        <v>26</v>
      </c>
      <c r="R39" s="22" t="s">
        <v>137</v>
      </c>
      <c r="S39" s="22" t="s">
        <v>26</v>
      </c>
      <c r="T39" s="22" t="s">
        <v>394</v>
      </c>
      <c r="U39" s="22" t="s">
        <v>13</v>
      </c>
      <c r="V39" s="22" t="s">
        <v>33</v>
      </c>
      <c r="W39" s="22" t="s">
        <v>34</v>
      </c>
      <c r="X39" s="22" t="s">
        <v>26</v>
      </c>
      <c r="Y39" s="22" t="s">
        <v>9</v>
      </c>
      <c r="Z39" s="22" t="s">
        <v>46</v>
      </c>
      <c r="AA39" s="22" t="s">
        <v>46</v>
      </c>
      <c r="AB39" s="22" t="s">
        <v>342</v>
      </c>
      <c r="AC39" s="22" t="s">
        <v>10</v>
      </c>
      <c r="AD39" s="22" t="s">
        <v>63</v>
      </c>
      <c r="AE39" s="22" t="s">
        <v>17</v>
      </c>
      <c r="AF39" s="22" t="s">
        <v>385</v>
      </c>
      <c r="AG39" s="24">
        <v>6967</v>
      </c>
      <c r="AH39" s="24">
        <v>110.58730158730199</v>
      </c>
      <c r="AI39" s="24">
        <v>96.061141768813798</v>
      </c>
      <c r="AJ39" s="25">
        <v>1.1512178551182299</v>
      </c>
      <c r="AK39" s="24">
        <v>7567</v>
      </c>
      <c r="AL39" s="24">
        <v>120.111111111111</v>
      </c>
      <c r="AM39" s="24">
        <v>97.087952336768097</v>
      </c>
      <c r="AN39" s="25">
        <v>1.2371371341161099</v>
      </c>
      <c r="AO39" s="26">
        <v>58</v>
      </c>
      <c r="AP39" s="26">
        <v>13</v>
      </c>
      <c r="AQ39" s="22" t="s">
        <v>103</v>
      </c>
      <c r="AR39" s="26">
        <v>9</v>
      </c>
      <c r="AS39" s="26">
        <v>9</v>
      </c>
      <c r="AT39" s="22" t="s">
        <v>103</v>
      </c>
      <c r="AU39" s="22" t="s">
        <v>103</v>
      </c>
      <c r="AV39" s="22" t="s">
        <v>103</v>
      </c>
      <c r="AW39" s="22" t="s">
        <v>103</v>
      </c>
      <c r="AX39" s="22" t="s">
        <v>103</v>
      </c>
      <c r="AY39" s="22" t="s">
        <v>103</v>
      </c>
      <c r="AZ39" s="26">
        <v>153</v>
      </c>
      <c r="BA39" s="26">
        <v>175</v>
      </c>
      <c r="BB39" s="26">
        <v>328</v>
      </c>
      <c r="BC39" s="22" t="s">
        <v>460</v>
      </c>
      <c r="BD39" s="22" t="s">
        <v>313</v>
      </c>
      <c r="BE39" s="22" t="s">
        <v>546</v>
      </c>
      <c r="BF39" s="22" t="s">
        <v>87</v>
      </c>
      <c r="BG39" s="22" t="s">
        <v>340</v>
      </c>
      <c r="BH39" s="22" t="s">
        <v>181</v>
      </c>
      <c r="BI39" s="22" t="s">
        <v>26</v>
      </c>
      <c r="BJ39" s="22" t="s">
        <v>137</v>
      </c>
      <c r="BK39" s="22" t="s">
        <v>137</v>
      </c>
      <c r="BL39" s="22" t="s">
        <v>10</v>
      </c>
      <c r="BM39" s="22" t="s">
        <v>26</v>
      </c>
      <c r="BN39" s="22" t="s">
        <v>25</v>
      </c>
      <c r="BO39" s="22" t="s">
        <v>46</v>
      </c>
      <c r="BP39" s="22" t="s">
        <v>26</v>
      </c>
      <c r="BQ39" s="22" t="s">
        <v>46</v>
      </c>
      <c r="BR39" s="22" t="s">
        <v>10</v>
      </c>
      <c r="BS39" s="22" t="s">
        <v>26</v>
      </c>
      <c r="BT39" s="22" t="s">
        <v>26</v>
      </c>
      <c r="BU39" s="22" t="s">
        <v>46</v>
      </c>
      <c r="BV39" s="22" t="s">
        <v>26</v>
      </c>
      <c r="BW39" s="22" t="s">
        <v>3</v>
      </c>
      <c r="BX39" s="22" t="s">
        <v>362</v>
      </c>
      <c r="BY39" s="22" t="s">
        <v>9</v>
      </c>
      <c r="BZ39" s="22" t="s">
        <v>9</v>
      </c>
      <c r="CA39" s="22" t="s">
        <v>181</v>
      </c>
      <c r="CB39" s="22" t="s">
        <v>10</v>
      </c>
      <c r="CC39" s="22" t="s">
        <v>26</v>
      </c>
      <c r="CD39" s="22" t="s">
        <v>26</v>
      </c>
      <c r="CE39" s="22" t="s">
        <v>26</v>
      </c>
      <c r="CF39" s="22" t="s">
        <v>26</v>
      </c>
      <c r="CG39" s="22" t="s">
        <v>26</v>
      </c>
      <c r="CH39" s="22" t="s">
        <v>26</v>
      </c>
      <c r="CI39" s="22">
        <v>75</v>
      </c>
      <c r="CJ39" s="22">
        <v>182</v>
      </c>
      <c r="CK39" s="22" t="s">
        <v>402</v>
      </c>
    </row>
    <row r="40" spans="1:89" x14ac:dyDescent="0.25">
      <c r="A40" s="22" t="s">
        <v>272</v>
      </c>
      <c r="B40" s="22">
        <v>41</v>
      </c>
      <c r="C40" s="22" t="s">
        <v>627</v>
      </c>
      <c r="D40" s="22" t="s">
        <v>16</v>
      </c>
      <c r="E40" s="22" t="s">
        <v>13</v>
      </c>
      <c r="F40" s="22" t="s">
        <v>26</v>
      </c>
      <c r="G40" s="22" t="s">
        <v>26</v>
      </c>
      <c r="H40" s="22" t="s">
        <v>26</v>
      </c>
      <c r="I40" s="22" t="s">
        <v>26</v>
      </c>
      <c r="J40" s="22" t="s">
        <v>26</v>
      </c>
      <c r="K40" s="22" t="s">
        <v>26</v>
      </c>
      <c r="L40" s="22" t="s">
        <v>26</v>
      </c>
      <c r="M40" s="22" t="s">
        <v>26</v>
      </c>
      <c r="N40" s="22" t="s">
        <v>45</v>
      </c>
      <c r="O40" s="22" t="s">
        <v>26</v>
      </c>
      <c r="P40" s="22" t="s">
        <v>26</v>
      </c>
      <c r="Q40" s="22" t="s">
        <v>26</v>
      </c>
      <c r="R40" s="22" t="s">
        <v>137</v>
      </c>
      <c r="S40" s="22" t="s">
        <v>26</v>
      </c>
      <c r="T40" s="22" t="s">
        <v>68</v>
      </c>
      <c r="U40" s="22" t="s">
        <v>46</v>
      </c>
      <c r="V40" s="22" t="s">
        <v>34</v>
      </c>
      <c r="W40" s="22" t="s">
        <v>137</v>
      </c>
      <c r="X40" s="22" t="s">
        <v>137</v>
      </c>
      <c r="Y40" s="22" t="s">
        <v>26</v>
      </c>
      <c r="Z40" s="22" t="s">
        <v>26</v>
      </c>
      <c r="AA40" s="22" t="s">
        <v>178</v>
      </c>
      <c r="AB40" s="22" t="s">
        <v>367</v>
      </c>
      <c r="AC40" s="22" t="s">
        <v>12</v>
      </c>
      <c r="AD40" s="22" t="s">
        <v>30</v>
      </c>
      <c r="AE40" s="22" t="s">
        <v>28</v>
      </c>
      <c r="AF40" s="22" t="s">
        <v>40</v>
      </c>
      <c r="AG40" s="24">
        <v>4622</v>
      </c>
      <c r="AH40" s="24">
        <v>102.71111111111099</v>
      </c>
      <c r="AI40" s="24">
        <v>96.061141768813798</v>
      </c>
      <c r="AJ40" s="25">
        <v>1.0692264241278899</v>
      </c>
      <c r="AK40" s="24">
        <v>5199</v>
      </c>
      <c r="AL40" s="24">
        <v>115.533333333333</v>
      </c>
      <c r="AM40" s="24">
        <v>97.087952336768097</v>
      </c>
      <c r="AN40" s="25">
        <v>1.1899863016225101</v>
      </c>
      <c r="AO40" s="26">
        <v>29</v>
      </c>
      <c r="AP40" s="26">
        <v>17</v>
      </c>
      <c r="AQ40" s="22" t="s">
        <v>103</v>
      </c>
      <c r="AR40" s="22" t="s">
        <v>103</v>
      </c>
      <c r="AS40" s="22" t="s">
        <v>103</v>
      </c>
      <c r="AT40" s="22" t="s">
        <v>103</v>
      </c>
      <c r="AU40" s="22" t="s">
        <v>103</v>
      </c>
      <c r="AV40" s="22" t="s">
        <v>103</v>
      </c>
      <c r="AW40" s="22" t="s">
        <v>103</v>
      </c>
      <c r="AX40" s="22" t="s">
        <v>103</v>
      </c>
      <c r="AY40" s="22" t="s">
        <v>103</v>
      </c>
      <c r="AZ40" s="26">
        <v>75</v>
      </c>
      <c r="BA40" s="26">
        <v>96</v>
      </c>
      <c r="BB40" s="26">
        <v>171</v>
      </c>
      <c r="BC40" s="22" t="s">
        <v>384</v>
      </c>
      <c r="BD40" s="22" t="s">
        <v>365</v>
      </c>
      <c r="BE40" s="22" t="s">
        <v>695</v>
      </c>
      <c r="BF40" s="22" t="s">
        <v>391</v>
      </c>
      <c r="BG40" s="22" t="s">
        <v>38</v>
      </c>
      <c r="BH40" s="22" t="s">
        <v>28</v>
      </c>
      <c r="BI40" s="22" t="s">
        <v>26</v>
      </c>
      <c r="BJ40" s="22" t="s">
        <v>26</v>
      </c>
      <c r="BK40" s="22" t="s">
        <v>26</v>
      </c>
      <c r="BL40" s="22" t="s">
        <v>26</v>
      </c>
      <c r="BM40" s="22" t="s">
        <v>26</v>
      </c>
      <c r="BN40" s="22" t="s">
        <v>26</v>
      </c>
      <c r="BO40" s="22" t="s">
        <v>26</v>
      </c>
      <c r="BP40" s="22" t="s">
        <v>26</v>
      </c>
      <c r="BQ40" s="22" t="s">
        <v>9</v>
      </c>
      <c r="BR40" s="22" t="s">
        <v>9</v>
      </c>
      <c r="BS40" s="22" t="s">
        <v>26</v>
      </c>
      <c r="BT40" s="22" t="s">
        <v>26</v>
      </c>
      <c r="BU40" s="22" t="s">
        <v>26</v>
      </c>
      <c r="BV40" s="22" t="s">
        <v>26</v>
      </c>
      <c r="BW40" s="22" t="s">
        <v>367</v>
      </c>
      <c r="BX40" s="22" t="s">
        <v>695</v>
      </c>
      <c r="BY40" s="22" t="s">
        <v>178</v>
      </c>
      <c r="BZ40" s="22" t="s">
        <v>46</v>
      </c>
      <c r="CA40" s="22" t="s">
        <v>45</v>
      </c>
      <c r="CB40" s="22" t="s">
        <v>45</v>
      </c>
      <c r="CC40" s="22" t="s">
        <v>26</v>
      </c>
      <c r="CD40" s="22" t="s">
        <v>26</v>
      </c>
      <c r="CE40" s="22" t="s">
        <v>26</v>
      </c>
      <c r="CF40" s="22" t="s">
        <v>26</v>
      </c>
      <c r="CG40" s="22" t="s">
        <v>26</v>
      </c>
      <c r="CH40" s="22" t="s">
        <v>26</v>
      </c>
      <c r="CI40" s="22">
        <v>30</v>
      </c>
      <c r="CJ40" s="22">
        <v>87</v>
      </c>
      <c r="CK40" s="22" t="s">
        <v>402</v>
      </c>
    </row>
    <row r="41" spans="1:89" x14ac:dyDescent="0.25">
      <c r="A41" s="22" t="s">
        <v>272</v>
      </c>
      <c r="B41" s="22">
        <v>42</v>
      </c>
      <c r="C41" s="22" t="s">
        <v>628</v>
      </c>
      <c r="D41" s="22" t="s">
        <v>401</v>
      </c>
      <c r="E41" s="22" t="s">
        <v>67</v>
      </c>
      <c r="F41" s="22" t="s">
        <v>26</v>
      </c>
      <c r="G41" s="22" t="s">
        <v>9</v>
      </c>
      <c r="H41" s="22" t="s">
        <v>178</v>
      </c>
      <c r="I41" s="22" t="s">
        <v>181</v>
      </c>
      <c r="J41" s="22" t="s">
        <v>45</v>
      </c>
      <c r="K41" s="22" t="s">
        <v>26</v>
      </c>
      <c r="L41" s="22" t="s">
        <v>25</v>
      </c>
      <c r="M41" s="22" t="s">
        <v>25</v>
      </c>
      <c r="N41" s="22" t="s">
        <v>26</v>
      </c>
      <c r="O41" s="22" t="s">
        <v>17</v>
      </c>
      <c r="P41" s="22" t="s">
        <v>25</v>
      </c>
      <c r="Q41" s="22" t="s">
        <v>181</v>
      </c>
      <c r="R41" s="22" t="s">
        <v>178</v>
      </c>
      <c r="S41" s="22" t="s">
        <v>137</v>
      </c>
      <c r="T41" s="22" t="s">
        <v>361</v>
      </c>
      <c r="U41" s="22" t="s">
        <v>14</v>
      </c>
      <c r="V41" s="22" t="s">
        <v>22</v>
      </c>
      <c r="W41" s="22" t="s">
        <v>67</v>
      </c>
      <c r="X41" s="22" t="s">
        <v>34</v>
      </c>
      <c r="Y41" s="22" t="s">
        <v>25</v>
      </c>
      <c r="Z41" s="22" t="s">
        <v>8</v>
      </c>
      <c r="AA41" s="22" t="s">
        <v>181</v>
      </c>
      <c r="AB41" s="22" t="s">
        <v>661</v>
      </c>
      <c r="AC41" s="22" t="s">
        <v>166</v>
      </c>
      <c r="AD41" s="22" t="s">
        <v>399</v>
      </c>
      <c r="AE41" s="22" t="s">
        <v>146</v>
      </c>
      <c r="AF41" s="22" t="s">
        <v>368</v>
      </c>
      <c r="AG41" s="24">
        <v>13703</v>
      </c>
      <c r="AH41" s="24">
        <v>100.75735294117599</v>
      </c>
      <c r="AI41" s="24">
        <v>96.061141768813798</v>
      </c>
      <c r="AJ41" s="25">
        <v>1.0488877301049</v>
      </c>
      <c r="AK41" s="24">
        <v>12324</v>
      </c>
      <c r="AL41" s="24">
        <v>90.617647058823493</v>
      </c>
      <c r="AM41" s="24">
        <v>97.087952336768097</v>
      </c>
      <c r="AN41" s="25">
        <v>0.93335624943967199</v>
      </c>
      <c r="AO41" s="26">
        <v>88</v>
      </c>
      <c r="AP41" s="26">
        <v>27</v>
      </c>
      <c r="AQ41" s="26">
        <v>5</v>
      </c>
      <c r="AR41" s="26">
        <v>6</v>
      </c>
      <c r="AS41" s="22" t="s">
        <v>103</v>
      </c>
      <c r="AT41" s="22" t="s">
        <v>103</v>
      </c>
      <c r="AU41" s="22" t="s">
        <v>103</v>
      </c>
      <c r="AV41" s="22" t="s">
        <v>103</v>
      </c>
      <c r="AW41" s="22" t="s">
        <v>103</v>
      </c>
      <c r="AX41" s="22" t="s">
        <v>103</v>
      </c>
      <c r="AY41" s="22" t="s">
        <v>103</v>
      </c>
      <c r="AZ41" s="26">
        <v>220</v>
      </c>
      <c r="BA41" s="26">
        <v>219</v>
      </c>
      <c r="BB41" s="26">
        <v>439</v>
      </c>
      <c r="BC41" s="22" t="s">
        <v>432</v>
      </c>
      <c r="BD41" s="22" t="s">
        <v>596</v>
      </c>
      <c r="BE41" s="22" t="s">
        <v>129</v>
      </c>
      <c r="BF41" s="22" t="s">
        <v>322</v>
      </c>
      <c r="BG41" s="22" t="s">
        <v>379</v>
      </c>
      <c r="BH41" s="22" t="s">
        <v>319</v>
      </c>
      <c r="BI41" s="22" t="s">
        <v>46</v>
      </c>
      <c r="BJ41" s="22" t="s">
        <v>26</v>
      </c>
      <c r="BK41" s="22" t="s">
        <v>26</v>
      </c>
      <c r="BL41" s="22" t="s">
        <v>9</v>
      </c>
      <c r="BM41" s="22" t="s">
        <v>26</v>
      </c>
      <c r="BN41" s="22" t="s">
        <v>46</v>
      </c>
      <c r="BO41" s="22" t="s">
        <v>26</v>
      </c>
      <c r="BP41" s="22" t="s">
        <v>26</v>
      </c>
      <c r="BQ41" s="22" t="s">
        <v>25</v>
      </c>
      <c r="BR41" s="22" t="s">
        <v>17</v>
      </c>
      <c r="BS41" s="22" t="s">
        <v>45</v>
      </c>
      <c r="BT41" s="22" t="s">
        <v>45</v>
      </c>
      <c r="BU41" s="22" t="s">
        <v>26</v>
      </c>
      <c r="BV41" s="22" t="s">
        <v>26</v>
      </c>
      <c r="BW41" s="22" t="s">
        <v>457</v>
      </c>
      <c r="BX41" s="22" t="s">
        <v>318</v>
      </c>
      <c r="BY41" s="22" t="s">
        <v>38</v>
      </c>
      <c r="BZ41" s="22" t="s">
        <v>34</v>
      </c>
      <c r="CA41" s="22" t="s">
        <v>67</v>
      </c>
      <c r="CB41" s="22" t="s">
        <v>42</v>
      </c>
      <c r="CC41" s="22" t="s">
        <v>26</v>
      </c>
      <c r="CD41" s="22" t="s">
        <v>26</v>
      </c>
      <c r="CE41" s="22" t="s">
        <v>26</v>
      </c>
      <c r="CF41" s="22" t="s">
        <v>26</v>
      </c>
      <c r="CG41" s="22" t="s">
        <v>26</v>
      </c>
      <c r="CH41" s="22" t="s">
        <v>26</v>
      </c>
      <c r="CI41" s="22">
        <v>25</v>
      </c>
      <c r="CJ41" s="22">
        <v>74</v>
      </c>
      <c r="CK41" s="22" t="s">
        <v>414</v>
      </c>
    </row>
    <row r="42" spans="1:89" x14ac:dyDescent="0.25">
      <c r="A42" s="22" t="s">
        <v>272</v>
      </c>
      <c r="B42" s="22">
        <v>43</v>
      </c>
      <c r="C42" s="22" t="s">
        <v>632</v>
      </c>
      <c r="D42" s="22" t="s">
        <v>22</v>
      </c>
      <c r="E42" s="22" t="s">
        <v>156</v>
      </c>
      <c r="F42" s="22" t="s">
        <v>26</v>
      </c>
      <c r="G42" s="22" t="s">
        <v>26</v>
      </c>
      <c r="H42" s="22" t="s">
        <v>46</v>
      </c>
      <c r="I42" s="22" t="s">
        <v>9</v>
      </c>
      <c r="J42" s="22" t="s">
        <v>25</v>
      </c>
      <c r="K42" s="22" t="s">
        <v>26</v>
      </c>
      <c r="L42" s="22" t="s">
        <v>26</v>
      </c>
      <c r="M42" s="22" t="s">
        <v>26</v>
      </c>
      <c r="N42" s="22" t="s">
        <v>9</v>
      </c>
      <c r="O42" s="22" t="s">
        <v>12</v>
      </c>
      <c r="P42" s="22" t="s">
        <v>26</v>
      </c>
      <c r="Q42" s="22" t="s">
        <v>178</v>
      </c>
      <c r="R42" s="22" t="s">
        <v>178</v>
      </c>
      <c r="S42" s="22" t="s">
        <v>26</v>
      </c>
      <c r="T42" s="22" t="s">
        <v>365</v>
      </c>
      <c r="U42" s="22" t="s">
        <v>181</v>
      </c>
      <c r="V42" s="22" t="s">
        <v>19</v>
      </c>
      <c r="W42" s="22" t="s">
        <v>30</v>
      </c>
      <c r="X42" s="22" t="s">
        <v>137</v>
      </c>
      <c r="Y42" s="22" t="s">
        <v>9</v>
      </c>
      <c r="Z42" s="22" t="s">
        <v>26</v>
      </c>
      <c r="AA42" s="22" t="s">
        <v>45</v>
      </c>
      <c r="AB42" s="22" t="s">
        <v>434</v>
      </c>
      <c r="AC42" s="22" t="s">
        <v>22</v>
      </c>
      <c r="AD42" s="22" t="s">
        <v>169</v>
      </c>
      <c r="AE42" s="22" t="s">
        <v>20</v>
      </c>
      <c r="AF42" s="22" t="s">
        <v>278</v>
      </c>
      <c r="AG42" s="24">
        <v>10418</v>
      </c>
      <c r="AH42" s="24">
        <v>117.056179775281</v>
      </c>
      <c r="AI42" s="24">
        <v>96.061141768813798</v>
      </c>
      <c r="AJ42" s="25">
        <v>1.2185591137048399</v>
      </c>
      <c r="AK42" s="24">
        <v>9149</v>
      </c>
      <c r="AL42" s="24">
        <v>102.797752808989</v>
      </c>
      <c r="AM42" s="24">
        <v>97.087952336768097</v>
      </c>
      <c r="AN42" s="25">
        <v>1.05881059734801</v>
      </c>
      <c r="AO42" s="26">
        <v>63</v>
      </c>
      <c r="AP42" s="26">
        <v>18</v>
      </c>
      <c r="AQ42" s="22" t="s">
        <v>103</v>
      </c>
      <c r="AR42" s="22" t="s">
        <v>103</v>
      </c>
      <c r="AS42" s="26">
        <v>9</v>
      </c>
      <c r="AT42" s="22" t="s">
        <v>103</v>
      </c>
      <c r="AU42" s="22" t="s">
        <v>103</v>
      </c>
      <c r="AV42" s="22" t="s">
        <v>103</v>
      </c>
      <c r="AW42" s="22" t="s">
        <v>103</v>
      </c>
      <c r="AX42" s="22" t="s">
        <v>103</v>
      </c>
      <c r="AY42" s="22" t="s">
        <v>103</v>
      </c>
      <c r="AZ42" s="26">
        <v>158</v>
      </c>
      <c r="BA42" s="26">
        <v>189</v>
      </c>
      <c r="BB42" s="26">
        <v>347</v>
      </c>
      <c r="BC42" s="22" t="s">
        <v>520</v>
      </c>
      <c r="BD42" s="22" t="s">
        <v>542</v>
      </c>
      <c r="BE42" s="22" t="s">
        <v>529</v>
      </c>
      <c r="BF42" s="22" t="s">
        <v>526</v>
      </c>
      <c r="BG42" s="22" t="s">
        <v>394</v>
      </c>
      <c r="BH42" s="22" t="s">
        <v>34</v>
      </c>
      <c r="BI42" s="22" t="s">
        <v>26</v>
      </c>
      <c r="BJ42" s="22" t="s">
        <v>26</v>
      </c>
      <c r="BK42" s="22" t="s">
        <v>137</v>
      </c>
      <c r="BL42" s="22" t="s">
        <v>46</v>
      </c>
      <c r="BM42" s="22" t="s">
        <v>26</v>
      </c>
      <c r="BN42" s="22" t="s">
        <v>26</v>
      </c>
      <c r="BO42" s="22" t="s">
        <v>25</v>
      </c>
      <c r="BP42" s="22" t="s">
        <v>26</v>
      </c>
      <c r="BQ42" s="22" t="s">
        <v>46</v>
      </c>
      <c r="BR42" s="22" t="s">
        <v>14</v>
      </c>
      <c r="BS42" s="22" t="s">
        <v>26</v>
      </c>
      <c r="BT42" s="22" t="s">
        <v>26</v>
      </c>
      <c r="BU42" s="22" t="s">
        <v>9</v>
      </c>
      <c r="BV42" s="22" t="s">
        <v>26</v>
      </c>
      <c r="BW42" s="22" t="s">
        <v>656</v>
      </c>
      <c r="BX42" s="22" t="s">
        <v>490</v>
      </c>
      <c r="BY42" s="22" t="s">
        <v>178</v>
      </c>
      <c r="BZ42" s="22" t="s">
        <v>17</v>
      </c>
      <c r="CA42" s="22" t="s">
        <v>19</v>
      </c>
      <c r="CB42" s="22" t="s">
        <v>12</v>
      </c>
      <c r="CC42" s="22" t="s">
        <v>26</v>
      </c>
      <c r="CD42" s="22" t="s">
        <v>26</v>
      </c>
      <c r="CE42" s="22" t="s">
        <v>26</v>
      </c>
      <c r="CF42" s="22" t="s">
        <v>26</v>
      </c>
      <c r="CG42" s="22" t="s">
        <v>26</v>
      </c>
      <c r="CH42" s="22" t="s">
        <v>26</v>
      </c>
      <c r="CI42" s="22">
        <v>45</v>
      </c>
      <c r="CJ42" s="22">
        <v>94</v>
      </c>
      <c r="CK42" s="22" t="s">
        <v>402</v>
      </c>
    </row>
    <row r="43" spans="1:89" x14ac:dyDescent="0.25">
      <c r="A43" s="22" t="s">
        <v>272</v>
      </c>
      <c r="B43" s="22">
        <v>44</v>
      </c>
      <c r="C43" s="22" t="s">
        <v>633</v>
      </c>
      <c r="D43" s="22" t="s">
        <v>306</v>
      </c>
      <c r="E43" s="22" t="s">
        <v>140</v>
      </c>
      <c r="F43" s="22" t="s">
        <v>25</v>
      </c>
      <c r="G43" s="22" t="s">
        <v>25</v>
      </c>
      <c r="H43" s="22" t="s">
        <v>28</v>
      </c>
      <c r="I43" s="22" t="s">
        <v>12</v>
      </c>
      <c r="J43" s="22" t="s">
        <v>13</v>
      </c>
      <c r="K43" s="22" t="s">
        <v>26</v>
      </c>
      <c r="L43" s="22" t="s">
        <v>28</v>
      </c>
      <c r="M43" s="22" t="s">
        <v>25</v>
      </c>
      <c r="N43" s="22" t="s">
        <v>137</v>
      </c>
      <c r="O43" s="22" t="s">
        <v>23</v>
      </c>
      <c r="P43" s="22" t="s">
        <v>34</v>
      </c>
      <c r="Q43" s="22" t="s">
        <v>181</v>
      </c>
      <c r="R43" s="22" t="s">
        <v>156</v>
      </c>
      <c r="S43" s="22" t="s">
        <v>25</v>
      </c>
      <c r="T43" s="22" t="s">
        <v>849</v>
      </c>
      <c r="U43" s="22" t="s">
        <v>319</v>
      </c>
      <c r="V43" s="22" t="s">
        <v>52</v>
      </c>
      <c r="W43" s="22" t="s">
        <v>385</v>
      </c>
      <c r="X43" s="22" t="s">
        <v>38</v>
      </c>
      <c r="Y43" s="22" t="s">
        <v>32</v>
      </c>
      <c r="Z43" s="22" t="s">
        <v>14</v>
      </c>
      <c r="AA43" s="22" t="s">
        <v>16</v>
      </c>
      <c r="AB43" s="22" t="s">
        <v>322</v>
      </c>
      <c r="AC43" s="22" t="s">
        <v>170</v>
      </c>
      <c r="AD43" s="22" t="s">
        <v>77</v>
      </c>
      <c r="AE43" s="22" t="s">
        <v>53</v>
      </c>
      <c r="AF43" s="22" t="s">
        <v>85</v>
      </c>
      <c r="AG43" s="24">
        <v>21853</v>
      </c>
      <c r="AH43" s="24">
        <v>97.558035714285694</v>
      </c>
      <c r="AI43" s="24">
        <v>96.061141768813798</v>
      </c>
      <c r="AJ43" s="25">
        <v>1.01558272073295</v>
      </c>
      <c r="AK43" s="24">
        <v>20270</v>
      </c>
      <c r="AL43" s="24">
        <v>90.491071428571402</v>
      </c>
      <c r="AM43" s="24">
        <v>97.087952336768097</v>
      </c>
      <c r="AN43" s="25">
        <v>0.93205252815185402</v>
      </c>
      <c r="AO43" s="26">
        <v>138</v>
      </c>
      <c r="AP43" s="26">
        <v>70</v>
      </c>
      <c r="AQ43" s="22" t="s">
        <v>103</v>
      </c>
      <c r="AR43" s="26">
        <v>5</v>
      </c>
      <c r="AS43" s="26">
        <v>6</v>
      </c>
      <c r="AT43" s="22" t="s">
        <v>103</v>
      </c>
      <c r="AU43" s="22" t="s">
        <v>103</v>
      </c>
      <c r="AV43" s="22" t="s">
        <v>103</v>
      </c>
      <c r="AW43" s="22" t="s">
        <v>103</v>
      </c>
      <c r="AX43" s="22" t="s">
        <v>103</v>
      </c>
      <c r="AY43" s="22" t="s">
        <v>103</v>
      </c>
      <c r="AZ43" s="26">
        <v>279</v>
      </c>
      <c r="BA43" s="26">
        <v>344</v>
      </c>
      <c r="BB43" s="26">
        <v>623</v>
      </c>
      <c r="BC43" s="22" t="s">
        <v>503</v>
      </c>
      <c r="BD43" s="22" t="s">
        <v>728</v>
      </c>
      <c r="BE43" s="22" t="s">
        <v>310</v>
      </c>
      <c r="BF43" s="22" t="s">
        <v>793</v>
      </c>
      <c r="BG43" s="22" t="s">
        <v>461</v>
      </c>
      <c r="BH43" s="22" t="s">
        <v>276</v>
      </c>
      <c r="BI43" s="22" t="s">
        <v>26</v>
      </c>
      <c r="BJ43" s="22" t="s">
        <v>45</v>
      </c>
      <c r="BK43" s="22" t="s">
        <v>45</v>
      </c>
      <c r="BL43" s="22" t="s">
        <v>26</v>
      </c>
      <c r="BM43" s="22" t="s">
        <v>26</v>
      </c>
      <c r="BN43" s="22" t="s">
        <v>26</v>
      </c>
      <c r="BO43" s="22" t="s">
        <v>45</v>
      </c>
      <c r="BP43" s="22" t="s">
        <v>26</v>
      </c>
      <c r="BQ43" s="22" t="s">
        <v>9</v>
      </c>
      <c r="BR43" s="22" t="s">
        <v>22</v>
      </c>
      <c r="BS43" s="22" t="s">
        <v>9</v>
      </c>
      <c r="BT43" s="22" t="s">
        <v>46</v>
      </c>
      <c r="BU43" s="22" t="s">
        <v>26</v>
      </c>
      <c r="BV43" s="22" t="s">
        <v>46</v>
      </c>
      <c r="BW43" s="22" t="s">
        <v>515</v>
      </c>
      <c r="BX43" s="22" t="s">
        <v>618</v>
      </c>
      <c r="BY43" s="22" t="s">
        <v>33</v>
      </c>
      <c r="BZ43" s="22" t="s">
        <v>32</v>
      </c>
      <c r="CA43" s="22" t="s">
        <v>30</v>
      </c>
      <c r="CB43" s="22" t="s">
        <v>158</v>
      </c>
      <c r="CC43" s="22" t="s">
        <v>26</v>
      </c>
      <c r="CD43" s="22" t="s">
        <v>26</v>
      </c>
      <c r="CE43" s="22" t="s">
        <v>26</v>
      </c>
      <c r="CF43" s="22" t="s">
        <v>46</v>
      </c>
      <c r="CG43" s="22" t="s">
        <v>26</v>
      </c>
      <c r="CH43" s="22" t="s">
        <v>26</v>
      </c>
      <c r="CI43" s="22">
        <v>54</v>
      </c>
      <c r="CJ43" s="22">
        <v>149</v>
      </c>
      <c r="CK43" s="22" t="s">
        <v>414</v>
      </c>
    </row>
    <row r="44" spans="1:89" x14ac:dyDescent="0.25">
      <c r="A44" s="22" t="s">
        <v>272</v>
      </c>
      <c r="B44" s="22">
        <v>45</v>
      </c>
      <c r="C44" s="22" t="s">
        <v>636</v>
      </c>
      <c r="D44" s="22" t="s">
        <v>456</v>
      </c>
      <c r="E44" s="22" t="s">
        <v>406</v>
      </c>
      <c r="F44" s="22" t="s">
        <v>10</v>
      </c>
      <c r="G44" s="22" t="s">
        <v>10</v>
      </c>
      <c r="H44" s="22" t="s">
        <v>16</v>
      </c>
      <c r="I44" s="22" t="s">
        <v>16</v>
      </c>
      <c r="J44" s="22" t="s">
        <v>28</v>
      </c>
      <c r="K44" s="22" t="s">
        <v>26</v>
      </c>
      <c r="L44" s="22" t="s">
        <v>142</v>
      </c>
      <c r="M44" s="22" t="s">
        <v>28</v>
      </c>
      <c r="N44" s="22" t="s">
        <v>34</v>
      </c>
      <c r="O44" s="22" t="s">
        <v>319</v>
      </c>
      <c r="P44" s="22" t="s">
        <v>28</v>
      </c>
      <c r="Q44" s="22" t="s">
        <v>23</v>
      </c>
      <c r="R44" s="22" t="s">
        <v>319</v>
      </c>
      <c r="S44" s="22" t="s">
        <v>25</v>
      </c>
      <c r="T44" s="22" t="s">
        <v>922</v>
      </c>
      <c r="U44" s="22" t="s">
        <v>295</v>
      </c>
      <c r="V44" s="22" t="s">
        <v>320</v>
      </c>
      <c r="W44" s="22" t="s">
        <v>365</v>
      </c>
      <c r="X44" s="22" t="s">
        <v>14</v>
      </c>
      <c r="Y44" s="22" t="s">
        <v>16</v>
      </c>
      <c r="Z44" s="22" t="s">
        <v>8</v>
      </c>
      <c r="AA44" s="22" t="s">
        <v>9</v>
      </c>
      <c r="AB44" s="22" t="s">
        <v>378</v>
      </c>
      <c r="AC44" s="22" t="s">
        <v>365</v>
      </c>
      <c r="AD44" s="22" t="s">
        <v>506</v>
      </c>
      <c r="AE44" s="22" t="s">
        <v>170</v>
      </c>
      <c r="AF44" s="22" t="s">
        <v>409</v>
      </c>
      <c r="AG44" s="24">
        <v>26638</v>
      </c>
      <c r="AH44" s="24">
        <v>102.061302681992</v>
      </c>
      <c r="AI44" s="24">
        <v>96.061141768813798</v>
      </c>
      <c r="AJ44" s="25">
        <v>1.0624618946089399</v>
      </c>
      <c r="AK44" s="24">
        <v>23059</v>
      </c>
      <c r="AL44" s="24">
        <v>88.348659003831401</v>
      </c>
      <c r="AM44" s="24">
        <v>97.087952336768097</v>
      </c>
      <c r="AN44" s="25">
        <v>0.90998581057078298</v>
      </c>
      <c r="AO44" s="26">
        <v>169</v>
      </c>
      <c r="AP44" s="26">
        <v>55</v>
      </c>
      <c r="AQ44" s="26">
        <v>6</v>
      </c>
      <c r="AR44" s="26">
        <v>11</v>
      </c>
      <c r="AS44" s="26">
        <v>32</v>
      </c>
      <c r="AT44" s="22" t="s">
        <v>103</v>
      </c>
      <c r="AU44" s="22" t="s">
        <v>103</v>
      </c>
      <c r="AV44" s="22" t="s">
        <v>103</v>
      </c>
      <c r="AW44" s="22" t="s">
        <v>103</v>
      </c>
      <c r="AX44" s="22" t="s">
        <v>103</v>
      </c>
      <c r="AY44" s="26">
        <v>10</v>
      </c>
      <c r="AZ44" s="26">
        <v>644</v>
      </c>
      <c r="BA44" s="26">
        <v>641</v>
      </c>
      <c r="BB44" s="26">
        <v>1285</v>
      </c>
      <c r="BC44" s="22" t="s">
        <v>918</v>
      </c>
      <c r="BD44" s="22" t="s">
        <v>687</v>
      </c>
      <c r="BE44" s="22" t="s">
        <v>923</v>
      </c>
      <c r="BF44" s="22" t="s">
        <v>924</v>
      </c>
      <c r="BG44" s="22" t="s">
        <v>77</v>
      </c>
      <c r="BH44" s="22" t="s">
        <v>63</v>
      </c>
      <c r="BI44" s="22" t="s">
        <v>26</v>
      </c>
      <c r="BJ44" s="22" t="s">
        <v>181</v>
      </c>
      <c r="BK44" s="22" t="s">
        <v>158</v>
      </c>
      <c r="BL44" s="22" t="s">
        <v>10</v>
      </c>
      <c r="BM44" s="22" t="s">
        <v>26</v>
      </c>
      <c r="BN44" s="22" t="s">
        <v>45</v>
      </c>
      <c r="BO44" s="22" t="s">
        <v>30</v>
      </c>
      <c r="BP44" s="22" t="s">
        <v>46</v>
      </c>
      <c r="BQ44" s="22" t="s">
        <v>30</v>
      </c>
      <c r="BR44" s="22" t="s">
        <v>455</v>
      </c>
      <c r="BS44" s="22" t="s">
        <v>142</v>
      </c>
      <c r="BT44" s="22" t="s">
        <v>38</v>
      </c>
      <c r="BU44" s="22" t="s">
        <v>70</v>
      </c>
      <c r="BV44" s="22" t="s">
        <v>68</v>
      </c>
      <c r="BW44" s="22" t="s">
        <v>740</v>
      </c>
      <c r="BX44" s="22" t="s">
        <v>651</v>
      </c>
      <c r="BY44" s="22" t="s">
        <v>311</v>
      </c>
      <c r="BZ44" s="22" t="s">
        <v>152</v>
      </c>
      <c r="CA44" s="22" t="s">
        <v>520</v>
      </c>
      <c r="CB44" s="22" t="s">
        <v>873</v>
      </c>
      <c r="CC44" s="22" t="s">
        <v>16</v>
      </c>
      <c r="CD44" s="22" t="s">
        <v>181</v>
      </c>
      <c r="CE44" s="22" t="s">
        <v>156</v>
      </c>
      <c r="CF44" s="22" t="s">
        <v>16</v>
      </c>
      <c r="CG44" s="22" t="s">
        <v>28</v>
      </c>
      <c r="CH44" s="22" t="s">
        <v>142</v>
      </c>
      <c r="CI44" s="22">
        <v>166</v>
      </c>
      <c r="CJ44" s="22">
        <v>331</v>
      </c>
      <c r="CK44" s="22" t="s">
        <v>335</v>
      </c>
    </row>
    <row r="45" spans="1:89" x14ac:dyDescent="0.25">
      <c r="A45" s="22" t="s">
        <v>272</v>
      </c>
      <c r="B45" s="22">
        <v>46</v>
      </c>
      <c r="C45" s="22" t="s">
        <v>641</v>
      </c>
      <c r="D45" s="22" t="s">
        <v>63</v>
      </c>
      <c r="E45" s="22" t="s">
        <v>151</v>
      </c>
      <c r="F45" s="22" t="s">
        <v>9</v>
      </c>
      <c r="G45" s="22" t="s">
        <v>45</v>
      </c>
      <c r="H45" s="22" t="s">
        <v>8</v>
      </c>
      <c r="I45" s="22" t="s">
        <v>181</v>
      </c>
      <c r="J45" s="22" t="s">
        <v>45</v>
      </c>
      <c r="K45" s="22" t="s">
        <v>26</v>
      </c>
      <c r="L45" s="22" t="s">
        <v>46</v>
      </c>
      <c r="M45" s="22" t="s">
        <v>25</v>
      </c>
      <c r="N45" s="22" t="s">
        <v>181</v>
      </c>
      <c r="O45" s="22" t="s">
        <v>17</v>
      </c>
      <c r="P45" s="22" t="s">
        <v>137</v>
      </c>
      <c r="Q45" s="22" t="s">
        <v>13</v>
      </c>
      <c r="R45" s="22" t="s">
        <v>28</v>
      </c>
      <c r="S45" s="22" t="s">
        <v>26</v>
      </c>
      <c r="T45" s="22" t="s">
        <v>416</v>
      </c>
      <c r="U45" s="22" t="s">
        <v>19</v>
      </c>
      <c r="V45" s="22" t="s">
        <v>36</v>
      </c>
      <c r="W45" s="22" t="s">
        <v>70</v>
      </c>
      <c r="X45" s="22" t="s">
        <v>28</v>
      </c>
      <c r="Y45" s="22" t="s">
        <v>28</v>
      </c>
      <c r="Z45" s="22" t="s">
        <v>28</v>
      </c>
      <c r="AA45" s="22" t="s">
        <v>34</v>
      </c>
      <c r="AB45" s="22" t="s">
        <v>361</v>
      </c>
      <c r="AC45" s="22" t="s">
        <v>30</v>
      </c>
      <c r="AD45" s="22" t="s">
        <v>282</v>
      </c>
      <c r="AE45" s="22" t="s">
        <v>36</v>
      </c>
      <c r="AF45" s="22" t="s">
        <v>173</v>
      </c>
      <c r="AG45" s="24">
        <v>14380</v>
      </c>
      <c r="AH45" s="24">
        <v>102.71428571428601</v>
      </c>
      <c r="AI45" s="24">
        <v>96.061141768813798</v>
      </c>
      <c r="AJ45" s="25">
        <v>1.0692594718630699</v>
      </c>
      <c r="AK45" s="24">
        <v>13740</v>
      </c>
      <c r="AL45" s="24">
        <v>98.142857142857096</v>
      </c>
      <c r="AM45" s="24">
        <v>97.087952336768097</v>
      </c>
      <c r="AN45" s="25">
        <v>1.0108654552980001</v>
      </c>
      <c r="AO45" s="26">
        <v>80</v>
      </c>
      <c r="AP45" s="26">
        <v>44</v>
      </c>
      <c r="AQ45" s="22" t="s">
        <v>103</v>
      </c>
      <c r="AR45" s="22" t="s">
        <v>103</v>
      </c>
      <c r="AS45" s="26">
        <v>9</v>
      </c>
      <c r="AT45" s="22" t="s">
        <v>103</v>
      </c>
      <c r="AU45" s="22" t="s">
        <v>103</v>
      </c>
      <c r="AV45" s="22" t="s">
        <v>103</v>
      </c>
      <c r="AW45" s="22" t="s">
        <v>103</v>
      </c>
      <c r="AX45" s="22" t="s">
        <v>103</v>
      </c>
      <c r="AY45" s="26">
        <v>7</v>
      </c>
      <c r="AZ45" s="26">
        <v>251</v>
      </c>
      <c r="BA45" s="26">
        <v>297</v>
      </c>
      <c r="BB45" s="26">
        <v>548</v>
      </c>
      <c r="BC45" s="22" t="s">
        <v>622</v>
      </c>
      <c r="BD45" s="22" t="s">
        <v>794</v>
      </c>
      <c r="BE45" s="22" t="s">
        <v>308</v>
      </c>
      <c r="BF45" s="22" t="s">
        <v>160</v>
      </c>
      <c r="BG45" s="22" t="s">
        <v>404</v>
      </c>
      <c r="BH45" s="22" t="s">
        <v>151</v>
      </c>
      <c r="BI45" s="22" t="s">
        <v>26</v>
      </c>
      <c r="BJ45" s="22" t="s">
        <v>26</v>
      </c>
      <c r="BK45" s="22" t="s">
        <v>137</v>
      </c>
      <c r="BL45" s="22" t="s">
        <v>13</v>
      </c>
      <c r="BM45" s="22" t="s">
        <v>26</v>
      </c>
      <c r="BN45" s="22" t="s">
        <v>10</v>
      </c>
      <c r="BO45" s="22" t="s">
        <v>45</v>
      </c>
      <c r="BP45" s="22" t="s">
        <v>26</v>
      </c>
      <c r="BQ45" s="22" t="s">
        <v>25</v>
      </c>
      <c r="BR45" s="22" t="s">
        <v>20</v>
      </c>
      <c r="BS45" s="22" t="s">
        <v>26</v>
      </c>
      <c r="BT45" s="22" t="s">
        <v>26</v>
      </c>
      <c r="BU45" s="22" t="s">
        <v>16</v>
      </c>
      <c r="BV45" s="22" t="s">
        <v>32</v>
      </c>
      <c r="BW45" s="22" t="s">
        <v>458</v>
      </c>
      <c r="BX45" s="22" t="s">
        <v>396</v>
      </c>
      <c r="BY45" s="22" t="s">
        <v>33</v>
      </c>
      <c r="BZ45" s="22" t="s">
        <v>14</v>
      </c>
      <c r="CA45" s="22" t="s">
        <v>36</v>
      </c>
      <c r="CB45" s="22" t="s">
        <v>38</v>
      </c>
      <c r="CC45" s="22" t="s">
        <v>26</v>
      </c>
      <c r="CD45" s="22" t="s">
        <v>26</v>
      </c>
      <c r="CE45" s="22" t="s">
        <v>181</v>
      </c>
      <c r="CF45" s="22" t="s">
        <v>45</v>
      </c>
      <c r="CG45" s="22" t="s">
        <v>25</v>
      </c>
      <c r="CH45" s="22" t="s">
        <v>26</v>
      </c>
      <c r="CI45" s="22">
        <v>70</v>
      </c>
      <c r="CJ45" s="22">
        <v>154</v>
      </c>
      <c r="CK45" s="22" t="s">
        <v>335</v>
      </c>
    </row>
    <row r="46" spans="1:89" x14ac:dyDescent="0.25">
      <c r="A46" s="22" t="s">
        <v>272</v>
      </c>
      <c r="B46" s="22">
        <v>47</v>
      </c>
      <c r="C46" s="22" t="s">
        <v>643</v>
      </c>
      <c r="D46" s="22" t="s">
        <v>10</v>
      </c>
      <c r="E46" s="22" t="s">
        <v>178</v>
      </c>
      <c r="F46" s="22" t="s">
        <v>26</v>
      </c>
      <c r="G46" s="22" t="s">
        <v>26</v>
      </c>
      <c r="H46" s="22" t="s">
        <v>26</v>
      </c>
      <c r="I46" s="22" t="s">
        <v>26</v>
      </c>
      <c r="J46" s="22" t="s">
        <v>26</v>
      </c>
      <c r="K46" s="22" t="s">
        <v>26</v>
      </c>
      <c r="L46" s="22" t="s">
        <v>26</v>
      </c>
      <c r="M46" s="22" t="s">
        <v>26</v>
      </c>
      <c r="N46" s="22" t="s">
        <v>26</v>
      </c>
      <c r="O46" s="22" t="s">
        <v>46</v>
      </c>
      <c r="P46" s="22" t="s">
        <v>26</v>
      </c>
      <c r="Q46" s="22" t="s">
        <v>26</v>
      </c>
      <c r="R46" s="22" t="s">
        <v>26</v>
      </c>
      <c r="S46" s="22" t="s">
        <v>26</v>
      </c>
      <c r="T46" s="22" t="s">
        <v>166</v>
      </c>
      <c r="U46" s="22" t="s">
        <v>9</v>
      </c>
      <c r="V46" s="22" t="s">
        <v>17</v>
      </c>
      <c r="W46" s="22" t="s">
        <v>12</v>
      </c>
      <c r="X46" s="22" t="s">
        <v>25</v>
      </c>
      <c r="Y46" s="22" t="s">
        <v>26</v>
      </c>
      <c r="Z46" s="22" t="s">
        <v>46</v>
      </c>
      <c r="AA46" s="22" t="s">
        <v>26</v>
      </c>
      <c r="AB46" s="22" t="s">
        <v>167</v>
      </c>
      <c r="AC46" s="22" t="s">
        <v>9</v>
      </c>
      <c r="AD46" s="22" t="s">
        <v>296</v>
      </c>
      <c r="AE46" s="22" t="s">
        <v>12</v>
      </c>
      <c r="AF46" s="22" t="s">
        <v>166</v>
      </c>
      <c r="AG46" s="24">
        <v>3772</v>
      </c>
      <c r="AH46" s="24">
        <v>82</v>
      </c>
      <c r="AI46" s="24">
        <v>96.061141768813798</v>
      </c>
      <c r="AJ46" s="25">
        <v>0.85362299979054901</v>
      </c>
      <c r="AK46" s="24">
        <v>4761</v>
      </c>
      <c r="AL46" s="24">
        <v>103.5</v>
      </c>
      <c r="AM46" s="24">
        <v>97.087952336768097</v>
      </c>
      <c r="AN46" s="25">
        <v>1.06604370067452</v>
      </c>
      <c r="AO46" s="26">
        <v>39</v>
      </c>
      <c r="AP46" s="26">
        <v>14</v>
      </c>
      <c r="AQ46" s="22" t="s">
        <v>103</v>
      </c>
      <c r="AR46" s="22" t="s">
        <v>103</v>
      </c>
      <c r="AS46" s="22" t="s">
        <v>103</v>
      </c>
      <c r="AT46" s="22" t="s">
        <v>103</v>
      </c>
      <c r="AU46" s="22" t="s">
        <v>103</v>
      </c>
      <c r="AV46" s="22" t="s">
        <v>103</v>
      </c>
      <c r="AW46" s="22" t="s">
        <v>103</v>
      </c>
      <c r="AX46" s="22" t="s">
        <v>103</v>
      </c>
      <c r="AY46" s="22" t="s">
        <v>103</v>
      </c>
      <c r="AZ46" s="26">
        <v>63</v>
      </c>
      <c r="BA46" s="26">
        <v>68</v>
      </c>
      <c r="BB46" s="26">
        <v>131</v>
      </c>
      <c r="BC46" s="22" t="s">
        <v>170</v>
      </c>
      <c r="BD46" s="22" t="s">
        <v>65</v>
      </c>
      <c r="BE46" s="22" t="s">
        <v>140</v>
      </c>
      <c r="BF46" s="22" t="s">
        <v>358</v>
      </c>
      <c r="BG46" s="22" t="s">
        <v>41</v>
      </c>
      <c r="BH46" s="22" t="s">
        <v>12</v>
      </c>
      <c r="BI46" s="22" t="s">
        <v>26</v>
      </c>
      <c r="BJ46" s="22" t="s">
        <v>26</v>
      </c>
      <c r="BK46" s="22" t="s">
        <v>26</v>
      </c>
      <c r="BL46" s="22" t="s">
        <v>26</v>
      </c>
      <c r="BM46" s="22" t="s">
        <v>26</v>
      </c>
      <c r="BN46" s="22" t="s">
        <v>26</v>
      </c>
      <c r="BO46" s="22" t="s">
        <v>26</v>
      </c>
      <c r="BP46" s="22" t="s">
        <v>26</v>
      </c>
      <c r="BQ46" s="22" t="s">
        <v>26</v>
      </c>
      <c r="BR46" s="22" t="s">
        <v>26</v>
      </c>
      <c r="BS46" s="22" t="s">
        <v>26</v>
      </c>
      <c r="BT46" s="22" t="s">
        <v>26</v>
      </c>
      <c r="BU46" s="22" t="s">
        <v>26</v>
      </c>
      <c r="BV46" s="22" t="s">
        <v>26</v>
      </c>
      <c r="BW46" s="22" t="s">
        <v>139</v>
      </c>
      <c r="BX46" s="22" t="s">
        <v>52</v>
      </c>
      <c r="BY46" s="22" t="s">
        <v>137</v>
      </c>
      <c r="BZ46" s="22" t="s">
        <v>26</v>
      </c>
      <c r="CA46" s="22" t="s">
        <v>46</v>
      </c>
      <c r="CB46" s="22" t="s">
        <v>25</v>
      </c>
      <c r="CC46" s="22" t="s">
        <v>26</v>
      </c>
      <c r="CD46" s="22" t="s">
        <v>26</v>
      </c>
      <c r="CE46" s="22" t="s">
        <v>26</v>
      </c>
      <c r="CF46" s="22" t="s">
        <v>26</v>
      </c>
      <c r="CG46" s="22" t="s">
        <v>26</v>
      </c>
      <c r="CH46" s="22" t="s">
        <v>26</v>
      </c>
      <c r="CI46" s="22">
        <v>10</v>
      </c>
      <c r="CJ46" s="22">
        <v>21</v>
      </c>
      <c r="CK46" s="22" t="s">
        <v>402</v>
      </c>
    </row>
    <row r="47" spans="1:89" x14ac:dyDescent="0.25">
      <c r="A47" s="22" t="s">
        <v>272</v>
      </c>
      <c r="B47" s="22">
        <v>48</v>
      </c>
      <c r="C47" s="22" t="s">
        <v>644</v>
      </c>
      <c r="D47" s="22" t="s">
        <v>28</v>
      </c>
      <c r="E47" s="22" t="s">
        <v>10</v>
      </c>
      <c r="F47" s="22" t="s">
        <v>26</v>
      </c>
      <c r="G47" s="22" t="s">
        <v>26</v>
      </c>
      <c r="H47" s="22" t="s">
        <v>26</v>
      </c>
      <c r="I47" s="22" t="s">
        <v>26</v>
      </c>
      <c r="J47" s="22" t="s">
        <v>26</v>
      </c>
      <c r="K47" s="22" t="s">
        <v>26</v>
      </c>
      <c r="L47" s="22" t="s">
        <v>26</v>
      </c>
      <c r="M47" s="22" t="s">
        <v>26</v>
      </c>
      <c r="N47" s="22" t="s">
        <v>26</v>
      </c>
      <c r="O47" s="22" t="s">
        <v>45</v>
      </c>
      <c r="P47" s="22" t="s">
        <v>26</v>
      </c>
      <c r="Q47" s="22" t="s">
        <v>26</v>
      </c>
      <c r="R47" s="22" t="s">
        <v>26</v>
      </c>
      <c r="S47" s="22" t="s">
        <v>26</v>
      </c>
      <c r="T47" s="22" t="s">
        <v>22</v>
      </c>
      <c r="U47" s="22" t="s">
        <v>26</v>
      </c>
      <c r="V47" s="22" t="s">
        <v>45</v>
      </c>
      <c r="W47" s="22" t="s">
        <v>9</v>
      </c>
      <c r="X47" s="22" t="s">
        <v>45</v>
      </c>
      <c r="Y47" s="22" t="s">
        <v>26</v>
      </c>
      <c r="Z47" s="22" t="s">
        <v>26</v>
      </c>
      <c r="AA47" s="22" t="s">
        <v>26</v>
      </c>
      <c r="AB47" s="22" t="s">
        <v>30</v>
      </c>
      <c r="AC47" s="22" t="s">
        <v>45</v>
      </c>
      <c r="AD47" s="22" t="s">
        <v>319</v>
      </c>
      <c r="AE47" s="22" t="s">
        <v>46</v>
      </c>
      <c r="AF47" s="22" t="s">
        <v>20</v>
      </c>
      <c r="AG47" s="24">
        <v>3391</v>
      </c>
      <c r="AH47" s="24">
        <v>102.75757575757601</v>
      </c>
      <c r="AI47" s="24">
        <v>96.061141768813798</v>
      </c>
      <c r="AJ47" s="25">
        <v>1.06971012279739</v>
      </c>
      <c r="AK47" s="24">
        <v>2982</v>
      </c>
      <c r="AL47" s="24">
        <v>90.363636363636402</v>
      </c>
      <c r="AM47" s="24">
        <v>97.087952336768097</v>
      </c>
      <c r="AN47" s="25">
        <v>0.93073995473910998</v>
      </c>
      <c r="AO47" s="26">
        <v>18</v>
      </c>
      <c r="AP47" s="26">
        <v>13</v>
      </c>
      <c r="AQ47" s="22" t="s">
        <v>103</v>
      </c>
      <c r="AR47" s="22" t="s">
        <v>103</v>
      </c>
      <c r="AS47" s="22" t="s">
        <v>103</v>
      </c>
      <c r="AT47" s="22" t="s">
        <v>103</v>
      </c>
      <c r="AU47" s="22" t="s">
        <v>103</v>
      </c>
      <c r="AV47" s="22" t="s">
        <v>103</v>
      </c>
      <c r="AW47" s="22" t="s">
        <v>103</v>
      </c>
      <c r="AX47" s="22" t="s">
        <v>103</v>
      </c>
      <c r="AY47" s="22" t="s">
        <v>103</v>
      </c>
      <c r="AZ47" s="26">
        <v>64</v>
      </c>
      <c r="BA47" s="26">
        <v>69</v>
      </c>
      <c r="BB47" s="26">
        <v>133</v>
      </c>
      <c r="BC47" s="22" t="s">
        <v>147</v>
      </c>
      <c r="BD47" s="22" t="s">
        <v>394</v>
      </c>
      <c r="BE47" s="22" t="s">
        <v>385</v>
      </c>
      <c r="BF47" s="22" t="s">
        <v>384</v>
      </c>
      <c r="BG47" s="22" t="s">
        <v>34</v>
      </c>
      <c r="BH47" s="22" t="s">
        <v>8</v>
      </c>
      <c r="BI47" s="22" t="s">
        <v>26</v>
      </c>
      <c r="BJ47" s="22" t="s">
        <v>26</v>
      </c>
      <c r="BK47" s="22" t="s">
        <v>26</v>
      </c>
      <c r="BL47" s="22" t="s">
        <v>26</v>
      </c>
      <c r="BM47" s="22" t="s">
        <v>26</v>
      </c>
      <c r="BN47" s="22" t="s">
        <v>26</v>
      </c>
      <c r="BO47" s="22" t="s">
        <v>26</v>
      </c>
      <c r="BP47" s="22" t="s">
        <v>26</v>
      </c>
      <c r="BQ47" s="22" t="s">
        <v>26</v>
      </c>
      <c r="BR47" s="22" t="s">
        <v>45</v>
      </c>
      <c r="BS47" s="22" t="s">
        <v>26</v>
      </c>
      <c r="BT47" s="22" t="s">
        <v>26</v>
      </c>
      <c r="BU47" s="22" t="s">
        <v>26</v>
      </c>
      <c r="BV47" s="22" t="s">
        <v>26</v>
      </c>
      <c r="BW47" s="22" t="s">
        <v>70</v>
      </c>
      <c r="BX47" s="22" t="s">
        <v>166</v>
      </c>
      <c r="BY47" s="22" t="s">
        <v>181</v>
      </c>
      <c r="BZ47" s="22" t="s">
        <v>178</v>
      </c>
      <c r="CA47" s="22" t="s">
        <v>10</v>
      </c>
      <c r="CB47" s="22" t="s">
        <v>46</v>
      </c>
      <c r="CC47" s="22" t="s">
        <v>26</v>
      </c>
      <c r="CD47" s="22" t="s">
        <v>26</v>
      </c>
      <c r="CE47" s="22" t="s">
        <v>26</v>
      </c>
      <c r="CF47" s="22" t="s">
        <v>26</v>
      </c>
      <c r="CG47" s="22" t="s">
        <v>26</v>
      </c>
      <c r="CH47" s="22" t="s">
        <v>26</v>
      </c>
      <c r="CI47" s="22">
        <v>20</v>
      </c>
      <c r="CJ47" s="22">
        <v>42</v>
      </c>
      <c r="CK47" s="22" t="s">
        <v>402</v>
      </c>
    </row>
    <row r="48" spans="1:89" x14ac:dyDescent="0.25">
      <c r="A48" s="22" t="s">
        <v>272</v>
      </c>
      <c r="B48" s="22">
        <v>49</v>
      </c>
      <c r="C48" s="22" t="s">
        <v>645</v>
      </c>
      <c r="D48" s="22" t="s">
        <v>276</v>
      </c>
      <c r="E48" s="22" t="s">
        <v>170</v>
      </c>
      <c r="F48" s="22" t="s">
        <v>9</v>
      </c>
      <c r="G48" s="22" t="s">
        <v>178</v>
      </c>
      <c r="H48" s="22" t="s">
        <v>8</v>
      </c>
      <c r="I48" s="22" t="s">
        <v>142</v>
      </c>
      <c r="J48" s="22" t="s">
        <v>10</v>
      </c>
      <c r="K48" s="22" t="s">
        <v>26</v>
      </c>
      <c r="L48" s="22" t="s">
        <v>25</v>
      </c>
      <c r="M48" s="22" t="s">
        <v>142</v>
      </c>
      <c r="N48" s="22" t="s">
        <v>142</v>
      </c>
      <c r="O48" s="22" t="s">
        <v>28</v>
      </c>
      <c r="P48" s="22" t="s">
        <v>25</v>
      </c>
      <c r="Q48" s="22" t="s">
        <v>14</v>
      </c>
      <c r="R48" s="22" t="s">
        <v>34</v>
      </c>
      <c r="S48" s="22" t="s">
        <v>181</v>
      </c>
      <c r="T48" s="22" t="s">
        <v>131</v>
      </c>
      <c r="U48" s="22" t="s">
        <v>42</v>
      </c>
      <c r="V48" s="22" t="s">
        <v>277</v>
      </c>
      <c r="W48" s="22" t="s">
        <v>455</v>
      </c>
      <c r="X48" s="22" t="s">
        <v>19</v>
      </c>
      <c r="Y48" s="22" t="s">
        <v>12</v>
      </c>
      <c r="Z48" s="22" t="s">
        <v>8</v>
      </c>
      <c r="AA48" s="22" t="s">
        <v>137</v>
      </c>
      <c r="AB48" s="22" t="s">
        <v>577</v>
      </c>
      <c r="AC48" s="22" t="s">
        <v>358</v>
      </c>
      <c r="AD48" s="22" t="s">
        <v>386</v>
      </c>
      <c r="AE48" s="22" t="s">
        <v>55</v>
      </c>
      <c r="AF48" s="22" t="s">
        <v>392</v>
      </c>
      <c r="AG48" s="24">
        <v>22780</v>
      </c>
      <c r="AH48" s="24">
        <v>111.666666666667</v>
      </c>
      <c r="AI48" s="24">
        <v>96.061141768813798</v>
      </c>
      <c r="AJ48" s="25">
        <v>1.16245408508063</v>
      </c>
      <c r="AK48" s="24">
        <v>23229</v>
      </c>
      <c r="AL48" s="24">
        <v>113.86764705882401</v>
      </c>
      <c r="AM48" s="24">
        <v>97.087952336768097</v>
      </c>
      <c r="AN48" s="25">
        <v>1.1728298343738</v>
      </c>
      <c r="AO48" s="26">
        <v>172</v>
      </c>
      <c r="AP48" s="26">
        <v>46</v>
      </c>
      <c r="AQ48" s="22" t="s">
        <v>103</v>
      </c>
      <c r="AR48" s="26">
        <v>15</v>
      </c>
      <c r="AS48" s="26">
        <v>32</v>
      </c>
      <c r="AT48" s="22" t="s">
        <v>103</v>
      </c>
      <c r="AU48" s="22" t="s">
        <v>103</v>
      </c>
      <c r="AV48" s="22" t="s">
        <v>103</v>
      </c>
      <c r="AW48" s="22" t="s">
        <v>103</v>
      </c>
      <c r="AX48" s="22" t="s">
        <v>103</v>
      </c>
      <c r="AY48" s="22" t="s">
        <v>103</v>
      </c>
      <c r="AZ48" s="26">
        <v>357</v>
      </c>
      <c r="BA48" s="26">
        <v>397</v>
      </c>
      <c r="BB48" s="26">
        <v>754</v>
      </c>
      <c r="BC48" s="22" t="s">
        <v>657</v>
      </c>
      <c r="BD48" s="22" t="s">
        <v>925</v>
      </c>
      <c r="BE48" s="22" t="s">
        <v>573</v>
      </c>
      <c r="BF48" s="22" t="s">
        <v>574</v>
      </c>
      <c r="BG48" s="22" t="s">
        <v>579</v>
      </c>
      <c r="BH48" s="22" t="s">
        <v>367</v>
      </c>
      <c r="BI48" s="22" t="s">
        <v>26</v>
      </c>
      <c r="BJ48" s="22" t="s">
        <v>28</v>
      </c>
      <c r="BK48" s="22" t="s">
        <v>70</v>
      </c>
      <c r="BL48" s="22" t="s">
        <v>13</v>
      </c>
      <c r="BM48" s="22" t="s">
        <v>26</v>
      </c>
      <c r="BN48" s="22" t="s">
        <v>8</v>
      </c>
      <c r="BO48" s="22" t="s">
        <v>22</v>
      </c>
      <c r="BP48" s="22" t="s">
        <v>26</v>
      </c>
      <c r="BQ48" s="22" t="s">
        <v>178</v>
      </c>
      <c r="BR48" s="22" t="s">
        <v>38</v>
      </c>
      <c r="BS48" s="22" t="s">
        <v>46</v>
      </c>
      <c r="BT48" s="22" t="s">
        <v>9</v>
      </c>
      <c r="BU48" s="22" t="s">
        <v>26</v>
      </c>
      <c r="BV48" s="22" t="s">
        <v>26</v>
      </c>
      <c r="BW48" s="22" t="s">
        <v>651</v>
      </c>
      <c r="BX48" s="22" t="s">
        <v>388</v>
      </c>
      <c r="BY48" s="22" t="s">
        <v>20</v>
      </c>
      <c r="BZ48" s="22" t="s">
        <v>17</v>
      </c>
      <c r="CA48" s="22" t="s">
        <v>70</v>
      </c>
      <c r="CB48" s="22" t="s">
        <v>40</v>
      </c>
      <c r="CC48" s="22" t="s">
        <v>26</v>
      </c>
      <c r="CD48" s="22" t="s">
        <v>26</v>
      </c>
      <c r="CE48" s="22" t="s">
        <v>26</v>
      </c>
      <c r="CF48" s="22" t="s">
        <v>46</v>
      </c>
      <c r="CG48" s="22" t="s">
        <v>26</v>
      </c>
      <c r="CH48" s="22" t="s">
        <v>26</v>
      </c>
      <c r="CI48" s="22">
        <v>65</v>
      </c>
      <c r="CJ48" s="22">
        <v>181</v>
      </c>
      <c r="CK48" s="22" t="s">
        <v>335</v>
      </c>
    </row>
    <row r="49" spans="1:89" x14ac:dyDescent="0.25">
      <c r="A49" s="22" t="s">
        <v>272</v>
      </c>
      <c r="B49" s="22">
        <v>50</v>
      </c>
      <c r="C49" s="22" t="s">
        <v>649</v>
      </c>
      <c r="D49" s="22" t="s">
        <v>169</v>
      </c>
      <c r="E49" s="22" t="s">
        <v>52</v>
      </c>
      <c r="F49" s="22" t="s">
        <v>137</v>
      </c>
      <c r="G49" s="22" t="s">
        <v>26</v>
      </c>
      <c r="H49" s="22" t="s">
        <v>178</v>
      </c>
      <c r="I49" s="22" t="s">
        <v>8</v>
      </c>
      <c r="J49" s="22" t="s">
        <v>12</v>
      </c>
      <c r="K49" s="22" t="s">
        <v>26</v>
      </c>
      <c r="L49" s="22" t="s">
        <v>25</v>
      </c>
      <c r="M49" s="22" t="s">
        <v>181</v>
      </c>
      <c r="N49" s="22" t="s">
        <v>12</v>
      </c>
      <c r="O49" s="22" t="s">
        <v>13</v>
      </c>
      <c r="P49" s="22" t="s">
        <v>12</v>
      </c>
      <c r="Q49" s="22" t="s">
        <v>13</v>
      </c>
      <c r="R49" s="22" t="s">
        <v>13</v>
      </c>
      <c r="S49" s="22" t="s">
        <v>9</v>
      </c>
      <c r="T49" s="22" t="s">
        <v>392</v>
      </c>
      <c r="U49" s="22" t="s">
        <v>30</v>
      </c>
      <c r="V49" s="22" t="s">
        <v>65</v>
      </c>
      <c r="W49" s="22" t="s">
        <v>53</v>
      </c>
      <c r="X49" s="22" t="s">
        <v>158</v>
      </c>
      <c r="Y49" s="22" t="s">
        <v>14</v>
      </c>
      <c r="Z49" s="22" t="s">
        <v>23</v>
      </c>
      <c r="AA49" s="22" t="s">
        <v>28</v>
      </c>
      <c r="AB49" s="22" t="s">
        <v>344</v>
      </c>
      <c r="AC49" s="22" t="s">
        <v>306</v>
      </c>
      <c r="AD49" s="22" t="s">
        <v>464</v>
      </c>
      <c r="AE49" s="22" t="s">
        <v>391</v>
      </c>
      <c r="AF49" s="22" t="s">
        <v>395</v>
      </c>
      <c r="AG49" s="24">
        <v>16852</v>
      </c>
      <c r="AH49" s="24">
        <v>88.6947368421053</v>
      </c>
      <c r="AI49" s="24">
        <v>96.061141768813798</v>
      </c>
      <c r="AJ49" s="25">
        <v>0.92331545522916103</v>
      </c>
      <c r="AK49" s="24">
        <v>19024</v>
      </c>
      <c r="AL49" s="24">
        <v>100.12631578947401</v>
      </c>
      <c r="AM49" s="24">
        <v>97.087952336768097</v>
      </c>
      <c r="AN49" s="25">
        <v>1.03129495863881</v>
      </c>
      <c r="AO49" s="26">
        <v>136</v>
      </c>
      <c r="AP49" s="26">
        <v>60</v>
      </c>
      <c r="AQ49" s="22" t="s">
        <v>103</v>
      </c>
      <c r="AR49" s="22" t="s">
        <v>103</v>
      </c>
      <c r="AS49" s="26">
        <v>7</v>
      </c>
      <c r="AT49" s="22" t="s">
        <v>103</v>
      </c>
      <c r="AU49" s="22" t="s">
        <v>103</v>
      </c>
      <c r="AV49" s="22" t="s">
        <v>103</v>
      </c>
      <c r="AW49" s="22" t="s">
        <v>103</v>
      </c>
      <c r="AX49" s="22" t="s">
        <v>103</v>
      </c>
      <c r="AY49" s="22" t="s">
        <v>103</v>
      </c>
      <c r="AZ49" s="26">
        <v>267</v>
      </c>
      <c r="BA49" s="26">
        <v>309</v>
      </c>
      <c r="BB49" s="26">
        <v>576</v>
      </c>
      <c r="BC49" s="22" t="s">
        <v>389</v>
      </c>
      <c r="BD49" s="22" t="s">
        <v>310</v>
      </c>
      <c r="BE49" s="22" t="s">
        <v>397</v>
      </c>
      <c r="BF49" s="22" t="s">
        <v>398</v>
      </c>
      <c r="BG49" s="22" t="s">
        <v>461</v>
      </c>
      <c r="BH49" s="22" t="s">
        <v>276</v>
      </c>
      <c r="BI49" s="22" t="s">
        <v>9</v>
      </c>
      <c r="BJ49" s="22" t="s">
        <v>26</v>
      </c>
      <c r="BK49" s="22" t="s">
        <v>12</v>
      </c>
      <c r="BL49" s="22" t="s">
        <v>26</v>
      </c>
      <c r="BM49" s="22" t="s">
        <v>26</v>
      </c>
      <c r="BN49" s="22" t="s">
        <v>26</v>
      </c>
      <c r="BO49" s="22" t="s">
        <v>12</v>
      </c>
      <c r="BP49" s="22" t="s">
        <v>26</v>
      </c>
      <c r="BQ49" s="22" t="s">
        <v>26</v>
      </c>
      <c r="BR49" s="22" t="s">
        <v>142</v>
      </c>
      <c r="BS49" s="22" t="s">
        <v>46</v>
      </c>
      <c r="BT49" s="22" t="s">
        <v>178</v>
      </c>
      <c r="BU49" s="22" t="s">
        <v>45</v>
      </c>
      <c r="BV49" s="22" t="s">
        <v>26</v>
      </c>
      <c r="BW49" s="22" t="s">
        <v>579</v>
      </c>
      <c r="BX49" s="22" t="s">
        <v>480</v>
      </c>
      <c r="BY49" s="22" t="s">
        <v>319</v>
      </c>
      <c r="BZ49" s="22" t="s">
        <v>42</v>
      </c>
      <c r="CA49" s="22" t="s">
        <v>22</v>
      </c>
      <c r="CB49" s="22" t="s">
        <v>20</v>
      </c>
      <c r="CC49" s="22" t="s">
        <v>26</v>
      </c>
      <c r="CD49" s="22" t="s">
        <v>26</v>
      </c>
      <c r="CE49" s="22" t="s">
        <v>46</v>
      </c>
      <c r="CF49" s="22" t="s">
        <v>45</v>
      </c>
      <c r="CG49" s="22" t="s">
        <v>46</v>
      </c>
      <c r="CH49" s="22" t="s">
        <v>26</v>
      </c>
      <c r="CI49" s="22">
        <v>15</v>
      </c>
      <c r="CJ49" s="22">
        <v>86</v>
      </c>
      <c r="CK49" s="22" t="s">
        <v>335</v>
      </c>
    </row>
    <row r="50" spans="1:89" x14ac:dyDescent="0.25">
      <c r="A50" s="22" t="s">
        <v>272</v>
      </c>
      <c r="B50" s="22">
        <v>51</v>
      </c>
      <c r="C50" s="22" t="s">
        <v>653</v>
      </c>
      <c r="D50" s="22" t="s">
        <v>319</v>
      </c>
      <c r="E50" s="22" t="s">
        <v>33</v>
      </c>
      <c r="F50" s="22" t="s">
        <v>26</v>
      </c>
      <c r="G50" s="22" t="s">
        <v>26</v>
      </c>
      <c r="H50" s="22" t="s">
        <v>26</v>
      </c>
      <c r="I50" s="22" t="s">
        <v>25</v>
      </c>
      <c r="J50" s="22" t="s">
        <v>46</v>
      </c>
      <c r="K50" s="22" t="s">
        <v>26</v>
      </c>
      <c r="L50" s="22" t="s">
        <v>26</v>
      </c>
      <c r="M50" s="22" t="s">
        <v>9</v>
      </c>
      <c r="N50" s="22" t="s">
        <v>26</v>
      </c>
      <c r="O50" s="22" t="s">
        <v>25</v>
      </c>
      <c r="P50" s="22" t="s">
        <v>46</v>
      </c>
      <c r="Q50" s="22" t="s">
        <v>45</v>
      </c>
      <c r="R50" s="22" t="s">
        <v>9</v>
      </c>
      <c r="S50" s="22" t="s">
        <v>46</v>
      </c>
      <c r="T50" s="22" t="s">
        <v>55</v>
      </c>
      <c r="U50" s="22" t="s">
        <v>46</v>
      </c>
      <c r="V50" s="22" t="s">
        <v>156</v>
      </c>
      <c r="W50" s="22" t="s">
        <v>14</v>
      </c>
      <c r="X50" s="22" t="s">
        <v>137</v>
      </c>
      <c r="Y50" s="22" t="s">
        <v>8</v>
      </c>
      <c r="Z50" s="22" t="s">
        <v>46</v>
      </c>
      <c r="AA50" s="22" t="s">
        <v>25</v>
      </c>
      <c r="AB50" s="22" t="s">
        <v>382</v>
      </c>
      <c r="AC50" s="22" t="s">
        <v>34</v>
      </c>
      <c r="AD50" s="22" t="s">
        <v>385</v>
      </c>
      <c r="AE50" s="22" t="s">
        <v>8</v>
      </c>
      <c r="AF50" s="22" t="s">
        <v>555</v>
      </c>
      <c r="AG50" s="24">
        <v>8919</v>
      </c>
      <c r="AH50" s="24">
        <v>108.768292682927</v>
      </c>
      <c r="AI50" s="24">
        <v>96.061141768813798</v>
      </c>
      <c r="AJ50" s="25">
        <v>1.13228190587922</v>
      </c>
      <c r="AK50" s="24">
        <v>7990</v>
      </c>
      <c r="AL50" s="24">
        <v>97.439024390243901</v>
      </c>
      <c r="AM50" s="24">
        <v>97.087952336768097</v>
      </c>
      <c r="AN50" s="25">
        <v>1.0036160207834901</v>
      </c>
      <c r="AO50" s="26">
        <v>51</v>
      </c>
      <c r="AP50" s="26">
        <v>29</v>
      </c>
      <c r="AQ50" s="22" t="s">
        <v>103</v>
      </c>
      <c r="AR50" s="22" t="s">
        <v>103</v>
      </c>
      <c r="AS50" s="26">
        <v>11</v>
      </c>
      <c r="AT50" s="22" t="s">
        <v>103</v>
      </c>
      <c r="AU50" s="22" t="s">
        <v>103</v>
      </c>
      <c r="AV50" s="22" t="s">
        <v>103</v>
      </c>
      <c r="AW50" s="22" t="s">
        <v>103</v>
      </c>
      <c r="AX50" s="22" t="s">
        <v>103</v>
      </c>
      <c r="AY50" s="22" t="s">
        <v>103</v>
      </c>
      <c r="AZ50" s="26">
        <v>191</v>
      </c>
      <c r="BA50" s="26">
        <v>169</v>
      </c>
      <c r="BB50" s="26">
        <v>360</v>
      </c>
      <c r="BC50" s="22" t="s">
        <v>444</v>
      </c>
      <c r="BD50" s="22" t="s">
        <v>346</v>
      </c>
      <c r="BE50" s="22" t="s">
        <v>425</v>
      </c>
      <c r="BF50" s="22" t="s">
        <v>78</v>
      </c>
      <c r="BG50" s="22" t="s">
        <v>63</v>
      </c>
      <c r="BH50" s="22" t="s">
        <v>38</v>
      </c>
      <c r="BI50" s="22" t="s">
        <v>26</v>
      </c>
      <c r="BJ50" s="22" t="s">
        <v>26</v>
      </c>
      <c r="BK50" s="22" t="s">
        <v>181</v>
      </c>
      <c r="BL50" s="22" t="s">
        <v>26</v>
      </c>
      <c r="BM50" s="22" t="s">
        <v>26</v>
      </c>
      <c r="BN50" s="22" t="s">
        <v>26</v>
      </c>
      <c r="BO50" s="22" t="s">
        <v>181</v>
      </c>
      <c r="BP50" s="22" t="s">
        <v>26</v>
      </c>
      <c r="BQ50" s="22" t="s">
        <v>181</v>
      </c>
      <c r="BR50" s="22" t="s">
        <v>28</v>
      </c>
      <c r="BS50" s="22" t="s">
        <v>9</v>
      </c>
      <c r="BT50" s="22" t="s">
        <v>9</v>
      </c>
      <c r="BU50" s="22" t="s">
        <v>137</v>
      </c>
      <c r="BV50" s="22" t="s">
        <v>45</v>
      </c>
      <c r="BW50" s="22" t="s">
        <v>55</v>
      </c>
      <c r="BX50" s="22" t="s">
        <v>406</v>
      </c>
      <c r="BY50" s="22" t="s">
        <v>181</v>
      </c>
      <c r="BZ50" s="22" t="s">
        <v>12</v>
      </c>
      <c r="CA50" s="22" t="s">
        <v>63</v>
      </c>
      <c r="CB50" s="22" t="s">
        <v>36</v>
      </c>
      <c r="CC50" s="22" t="s">
        <v>9</v>
      </c>
      <c r="CD50" s="22" t="s">
        <v>46</v>
      </c>
      <c r="CE50" s="22" t="s">
        <v>9</v>
      </c>
      <c r="CF50" s="22" t="s">
        <v>45</v>
      </c>
      <c r="CG50" s="22" t="s">
        <v>45</v>
      </c>
      <c r="CH50" s="22" t="s">
        <v>26</v>
      </c>
      <c r="CI50" s="22">
        <v>40</v>
      </c>
      <c r="CJ50" s="22">
        <v>52</v>
      </c>
      <c r="CK50" s="22" t="s">
        <v>414</v>
      </c>
    </row>
    <row r="51" spans="1:89" x14ac:dyDescent="0.25">
      <c r="A51" s="22" t="s">
        <v>272</v>
      </c>
      <c r="B51" s="22">
        <v>52</v>
      </c>
      <c r="C51" s="22" t="s">
        <v>654</v>
      </c>
      <c r="D51" s="22" t="s">
        <v>38</v>
      </c>
      <c r="E51" s="22" t="s">
        <v>33</v>
      </c>
      <c r="F51" s="22" t="s">
        <v>26</v>
      </c>
      <c r="G51" s="22" t="s">
        <v>46</v>
      </c>
      <c r="H51" s="22" t="s">
        <v>9</v>
      </c>
      <c r="I51" s="22" t="s">
        <v>46</v>
      </c>
      <c r="J51" s="22" t="s">
        <v>26</v>
      </c>
      <c r="K51" s="22" t="s">
        <v>26</v>
      </c>
      <c r="L51" s="22" t="s">
        <v>26</v>
      </c>
      <c r="M51" s="22" t="s">
        <v>26</v>
      </c>
      <c r="N51" s="22" t="s">
        <v>9</v>
      </c>
      <c r="O51" s="22" t="s">
        <v>181</v>
      </c>
      <c r="P51" s="22" t="s">
        <v>46</v>
      </c>
      <c r="Q51" s="22" t="s">
        <v>45</v>
      </c>
      <c r="R51" s="22" t="s">
        <v>9</v>
      </c>
      <c r="S51" s="22" t="s">
        <v>46</v>
      </c>
      <c r="T51" s="22" t="s">
        <v>384</v>
      </c>
      <c r="U51" s="22" t="s">
        <v>181</v>
      </c>
      <c r="V51" s="22" t="s">
        <v>34</v>
      </c>
      <c r="W51" s="22" t="s">
        <v>38</v>
      </c>
      <c r="X51" s="22" t="s">
        <v>45</v>
      </c>
      <c r="Y51" s="22" t="s">
        <v>26</v>
      </c>
      <c r="Z51" s="22" t="s">
        <v>26</v>
      </c>
      <c r="AA51" s="22" t="s">
        <v>9</v>
      </c>
      <c r="AB51" s="22" t="s">
        <v>278</v>
      </c>
      <c r="AC51" s="22" t="s">
        <v>20</v>
      </c>
      <c r="AD51" s="22" t="s">
        <v>71</v>
      </c>
      <c r="AE51" s="22" t="s">
        <v>30</v>
      </c>
      <c r="AF51" s="22" t="s">
        <v>311</v>
      </c>
      <c r="AG51" s="24">
        <v>8281</v>
      </c>
      <c r="AH51" s="24">
        <v>120.014492753623</v>
      </c>
      <c r="AI51" s="24">
        <v>96.061141768813798</v>
      </c>
      <c r="AJ51" s="25">
        <v>1.24935526003279</v>
      </c>
      <c r="AK51" s="24">
        <v>8137</v>
      </c>
      <c r="AL51" s="24">
        <v>117.92753623188401</v>
      </c>
      <c r="AM51" s="24">
        <v>97.087952336768097</v>
      </c>
      <c r="AN51" s="25">
        <v>1.2146464457591</v>
      </c>
      <c r="AO51" s="26">
        <v>61</v>
      </c>
      <c r="AP51" s="26">
        <v>13</v>
      </c>
      <c r="AQ51" s="22" t="s">
        <v>103</v>
      </c>
      <c r="AR51" s="26">
        <v>11</v>
      </c>
      <c r="AS51" s="26">
        <v>7</v>
      </c>
      <c r="AT51" s="22" t="s">
        <v>103</v>
      </c>
      <c r="AU51" s="22" t="s">
        <v>103</v>
      </c>
      <c r="AV51" s="22" t="s">
        <v>103</v>
      </c>
      <c r="AW51" s="22" t="s">
        <v>103</v>
      </c>
      <c r="AX51" s="22" t="s">
        <v>103</v>
      </c>
      <c r="AY51" s="22" t="s">
        <v>103</v>
      </c>
      <c r="AZ51" s="26">
        <v>220</v>
      </c>
      <c r="BA51" s="26">
        <v>214</v>
      </c>
      <c r="BB51" s="26">
        <v>434</v>
      </c>
      <c r="BC51" s="22" t="s">
        <v>131</v>
      </c>
      <c r="BD51" s="22" t="s">
        <v>494</v>
      </c>
      <c r="BE51" s="22" t="s">
        <v>129</v>
      </c>
      <c r="BF51" s="22" t="s">
        <v>610</v>
      </c>
      <c r="BG51" s="22" t="s">
        <v>65</v>
      </c>
      <c r="BH51" s="22" t="s">
        <v>8</v>
      </c>
      <c r="BI51" s="22" t="s">
        <v>26</v>
      </c>
      <c r="BJ51" s="22" t="s">
        <v>178</v>
      </c>
      <c r="BK51" s="22" t="s">
        <v>45</v>
      </c>
      <c r="BL51" s="22" t="s">
        <v>45</v>
      </c>
      <c r="BM51" s="22" t="s">
        <v>26</v>
      </c>
      <c r="BN51" s="22" t="s">
        <v>9</v>
      </c>
      <c r="BO51" s="22" t="s">
        <v>45</v>
      </c>
      <c r="BP51" s="22" t="s">
        <v>26</v>
      </c>
      <c r="BQ51" s="22" t="s">
        <v>10</v>
      </c>
      <c r="BR51" s="22" t="s">
        <v>22</v>
      </c>
      <c r="BS51" s="22" t="s">
        <v>46</v>
      </c>
      <c r="BT51" s="22" t="s">
        <v>26</v>
      </c>
      <c r="BU51" s="22" t="s">
        <v>137</v>
      </c>
      <c r="BV51" s="22" t="s">
        <v>178</v>
      </c>
      <c r="BW51" s="22" t="s">
        <v>631</v>
      </c>
      <c r="BX51" s="22" t="s">
        <v>305</v>
      </c>
      <c r="BY51" s="22" t="s">
        <v>13</v>
      </c>
      <c r="BZ51" s="22" t="s">
        <v>45</v>
      </c>
      <c r="CA51" s="22" t="s">
        <v>67</v>
      </c>
      <c r="CB51" s="22" t="s">
        <v>23</v>
      </c>
      <c r="CC51" s="22" t="s">
        <v>26</v>
      </c>
      <c r="CD51" s="22" t="s">
        <v>26</v>
      </c>
      <c r="CE51" s="22" t="s">
        <v>46</v>
      </c>
      <c r="CF51" s="22" t="s">
        <v>26</v>
      </c>
      <c r="CG51" s="22" t="s">
        <v>26</v>
      </c>
      <c r="CH51" s="22" t="s">
        <v>26</v>
      </c>
      <c r="CI51" s="22">
        <v>78</v>
      </c>
      <c r="CJ51" s="22">
        <v>154</v>
      </c>
      <c r="CK51" s="22" t="s">
        <v>414</v>
      </c>
    </row>
    <row r="52" spans="1:89" x14ac:dyDescent="0.25">
      <c r="A52" s="22" t="s">
        <v>272</v>
      </c>
      <c r="B52" s="22">
        <v>53</v>
      </c>
      <c r="C52" s="22" t="s">
        <v>655</v>
      </c>
      <c r="D52" s="22" t="s">
        <v>470</v>
      </c>
      <c r="E52" s="22" t="s">
        <v>55</v>
      </c>
      <c r="F52" s="22" t="s">
        <v>28</v>
      </c>
      <c r="G52" s="22" t="s">
        <v>181</v>
      </c>
      <c r="H52" s="22" t="s">
        <v>34</v>
      </c>
      <c r="I52" s="22" t="s">
        <v>178</v>
      </c>
      <c r="J52" s="22" t="s">
        <v>20</v>
      </c>
      <c r="K52" s="22" t="s">
        <v>26</v>
      </c>
      <c r="L52" s="22" t="s">
        <v>12</v>
      </c>
      <c r="M52" s="22" t="s">
        <v>181</v>
      </c>
      <c r="N52" s="22" t="s">
        <v>17</v>
      </c>
      <c r="O52" s="22" t="s">
        <v>70</v>
      </c>
      <c r="P52" s="22" t="s">
        <v>17</v>
      </c>
      <c r="Q52" s="22" t="s">
        <v>33</v>
      </c>
      <c r="R52" s="22" t="s">
        <v>23</v>
      </c>
      <c r="S52" s="22" t="s">
        <v>181</v>
      </c>
      <c r="T52" s="22" t="s">
        <v>91</v>
      </c>
      <c r="U52" s="22" t="s">
        <v>70</v>
      </c>
      <c r="V52" s="22" t="s">
        <v>61</v>
      </c>
      <c r="W52" s="22" t="s">
        <v>384</v>
      </c>
      <c r="X52" s="22" t="s">
        <v>53</v>
      </c>
      <c r="Y52" s="22" t="s">
        <v>320</v>
      </c>
      <c r="Z52" s="22" t="s">
        <v>41</v>
      </c>
      <c r="AA52" s="22" t="s">
        <v>22</v>
      </c>
      <c r="AB52" s="22" t="s">
        <v>89</v>
      </c>
      <c r="AC52" s="22" t="s">
        <v>424</v>
      </c>
      <c r="AD52" s="22" t="s">
        <v>281</v>
      </c>
      <c r="AE52" s="22" t="s">
        <v>425</v>
      </c>
      <c r="AF52" s="22" t="s">
        <v>294</v>
      </c>
      <c r="AG52" s="24">
        <v>25470</v>
      </c>
      <c r="AH52" s="24">
        <v>82.694805194805198</v>
      </c>
      <c r="AI52" s="24">
        <v>96.061141768813798</v>
      </c>
      <c r="AJ52" s="25">
        <v>0.86085594728639803</v>
      </c>
      <c r="AK52" s="24">
        <v>26284</v>
      </c>
      <c r="AL52" s="24">
        <v>85.337662337662294</v>
      </c>
      <c r="AM52" s="24">
        <v>97.087952336768097</v>
      </c>
      <c r="AN52" s="25">
        <v>0.87897272816767602</v>
      </c>
      <c r="AO52" s="26">
        <v>130</v>
      </c>
      <c r="AP52" s="26">
        <v>92</v>
      </c>
      <c r="AQ52" s="22" t="s">
        <v>103</v>
      </c>
      <c r="AR52" s="22" t="s">
        <v>103</v>
      </c>
      <c r="AS52" s="22" t="s">
        <v>103</v>
      </c>
      <c r="AT52" s="22" t="s">
        <v>103</v>
      </c>
      <c r="AU52" s="22" t="s">
        <v>103</v>
      </c>
      <c r="AV52" s="22" t="s">
        <v>103</v>
      </c>
      <c r="AW52" s="22" t="s">
        <v>103</v>
      </c>
      <c r="AX52" s="22" t="s">
        <v>103</v>
      </c>
      <c r="AY52" s="22" t="s">
        <v>103</v>
      </c>
      <c r="AZ52" s="26">
        <v>422</v>
      </c>
      <c r="BA52" s="26">
        <v>497</v>
      </c>
      <c r="BB52" s="26">
        <v>971</v>
      </c>
      <c r="BC52" s="22" t="s">
        <v>576</v>
      </c>
      <c r="BD52" s="22" t="s">
        <v>694</v>
      </c>
      <c r="BE52" s="22" t="s">
        <v>761</v>
      </c>
      <c r="BF52" s="22" t="s">
        <v>488</v>
      </c>
      <c r="BG52" s="22" t="s">
        <v>77</v>
      </c>
      <c r="BH52" s="22" t="s">
        <v>427</v>
      </c>
      <c r="BI52" s="22" t="s">
        <v>45</v>
      </c>
      <c r="BJ52" s="22" t="s">
        <v>25</v>
      </c>
      <c r="BK52" s="22" t="s">
        <v>26</v>
      </c>
      <c r="BL52" s="22" t="s">
        <v>26</v>
      </c>
      <c r="BM52" s="22" t="s">
        <v>26</v>
      </c>
      <c r="BN52" s="22" t="s">
        <v>26</v>
      </c>
      <c r="BO52" s="22" t="s">
        <v>26</v>
      </c>
      <c r="BP52" s="22" t="s">
        <v>26</v>
      </c>
      <c r="BQ52" s="22" t="s">
        <v>17</v>
      </c>
      <c r="BR52" s="22" t="s">
        <v>170</v>
      </c>
      <c r="BS52" s="22" t="s">
        <v>26</v>
      </c>
      <c r="BT52" s="22" t="s">
        <v>10</v>
      </c>
      <c r="BU52" s="22" t="s">
        <v>17</v>
      </c>
      <c r="BV52" s="22" t="s">
        <v>16</v>
      </c>
      <c r="BW52" s="22" t="s">
        <v>572</v>
      </c>
      <c r="BX52" s="22" t="s">
        <v>310</v>
      </c>
      <c r="BY52" s="22" t="s">
        <v>139</v>
      </c>
      <c r="BZ52" s="22" t="s">
        <v>53</v>
      </c>
      <c r="CA52" s="22" t="s">
        <v>399</v>
      </c>
      <c r="CB52" s="22" t="s">
        <v>278</v>
      </c>
      <c r="CC52" s="22" t="s">
        <v>25</v>
      </c>
      <c r="CD52" s="22" t="s">
        <v>178</v>
      </c>
      <c r="CE52" s="22" t="s">
        <v>28</v>
      </c>
      <c r="CF52" s="22" t="s">
        <v>181</v>
      </c>
      <c r="CG52" s="22" t="s">
        <v>137</v>
      </c>
      <c r="CH52" s="22" t="s">
        <v>137</v>
      </c>
      <c r="CI52" s="22">
        <v>64</v>
      </c>
      <c r="CJ52" s="22">
        <v>169</v>
      </c>
      <c r="CK52" s="22" t="s">
        <v>315</v>
      </c>
    </row>
    <row r="53" spans="1:89" x14ac:dyDescent="0.25">
      <c r="A53" s="22" t="s">
        <v>272</v>
      </c>
      <c r="B53" s="22">
        <v>54</v>
      </c>
      <c r="C53" s="22" t="s">
        <v>663</v>
      </c>
      <c r="D53" s="22" t="s">
        <v>34</v>
      </c>
      <c r="E53" s="22" t="s">
        <v>142</v>
      </c>
      <c r="F53" s="22" t="s">
        <v>26</v>
      </c>
      <c r="G53" s="22" t="s">
        <v>26</v>
      </c>
      <c r="H53" s="22" t="s">
        <v>26</v>
      </c>
      <c r="I53" s="22" t="s">
        <v>9</v>
      </c>
      <c r="J53" s="22" t="s">
        <v>25</v>
      </c>
      <c r="K53" s="22" t="s">
        <v>26</v>
      </c>
      <c r="L53" s="22" t="s">
        <v>26</v>
      </c>
      <c r="M53" s="22" t="s">
        <v>26</v>
      </c>
      <c r="N53" s="22" t="s">
        <v>45</v>
      </c>
      <c r="O53" s="22" t="s">
        <v>46</v>
      </c>
      <c r="P53" s="22" t="s">
        <v>26</v>
      </c>
      <c r="Q53" s="22" t="s">
        <v>46</v>
      </c>
      <c r="R53" s="22" t="s">
        <v>45</v>
      </c>
      <c r="S53" s="22" t="s">
        <v>26</v>
      </c>
      <c r="T53" s="22" t="s">
        <v>406</v>
      </c>
      <c r="U53" s="22" t="s">
        <v>25</v>
      </c>
      <c r="V53" s="22" t="s">
        <v>20</v>
      </c>
      <c r="W53" s="22" t="s">
        <v>142</v>
      </c>
      <c r="X53" s="22" t="s">
        <v>156</v>
      </c>
      <c r="Y53" s="22" t="s">
        <v>12</v>
      </c>
      <c r="Z53" s="22" t="s">
        <v>45</v>
      </c>
      <c r="AA53" s="22" t="s">
        <v>25</v>
      </c>
      <c r="AB53" s="22" t="s">
        <v>412</v>
      </c>
      <c r="AC53" s="22" t="s">
        <v>40</v>
      </c>
      <c r="AD53" s="22" t="s">
        <v>41</v>
      </c>
      <c r="AE53" s="22" t="s">
        <v>320</v>
      </c>
      <c r="AF53" s="22" t="s">
        <v>283</v>
      </c>
      <c r="AG53" s="24">
        <v>5872</v>
      </c>
      <c r="AH53" s="24">
        <v>75.282051282051299</v>
      </c>
      <c r="AI53" s="24">
        <v>96.061141768813798</v>
      </c>
      <c r="AJ53" s="25">
        <v>0.78368890787525003</v>
      </c>
      <c r="AK53" s="24">
        <v>7661</v>
      </c>
      <c r="AL53" s="24">
        <v>98.217948717948701</v>
      </c>
      <c r="AM53" s="24">
        <v>97.087952336768097</v>
      </c>
      <c r="AN53" s="25">
        <v>1.01163889395114</v>
      </c>
      <c r="AO53" s="26">
        <v>50</v>
      </c>
      <c r="AP53" s="26">
        <v>39</v>
      </c>
      <c r="AQ53" s="22" t="s">
        <v>103</v>
      </c>
      <c r="AR53" s="22" t="s">
        <v>103</v>
      </c>
      <c r="AS53" s="22" t="s">
        <v>103</v>
      </c>
      <c r="AT53" s="22" t="s">
        <v>103</v>
      </c>
      <c r="AU53" s="22" t="s">
        <v>103</v>
      </c>
      <c r="AV53" s="22" t="s">
        <v>103</v>
      </c>
      <c r="AW53" s="22" t="s">
        <v>103</v>
      </c>
      <c r="AX53" s="22" t="s">
        <v>103</v>
      </c>
      <c r="AY53" s="22" t="s">
        <v>103</v>
      </c>
      <c r="AZ53" s="26">
        <v>93</v>
      </c>
      <c r="BA53" s="26">
        <v>121</v>
      </c>
      <c r="BB53" s="26">
        <v>226</v>
      </c>
      <c r="BC53" s="22" t="s">
        <v>420</v>
      </c>
      <c r="BD53" s="22" t="s">
        <v>282</v>
      </c>
      <c r="BE53" s="22" t="s">
        <v>6</v>
      </c>
      <c r="BF53" s="22" t="s">
        <v>175</v>
      </c>
      <c r="BG53" s="22" t="s">
        <v>401</v>
      </c>
      <c r="BH53" s="22" t="s">
        <v>67</v>
      </c>
      <c r="BI53" s="22" t="s">
        <v>26</v>
      </c>
      <c r="BJ53" s="22" t="s">
        <v>26</v>
      </c>
      <c r="BK53" s="22" t="s">
        <v>26</v>
      </c>
      <c r="BL53" s="22" t="s">
        <v>26</v>
      </c>
      <c r="BM53" s="22" t="s">
        <v>26</v>
      </c>
      <c r="BN53" s="22" t="s">
        <v>26</v>
      </c>
      <c r="BO53" s="22" t="s">
        <v>26</v>
      </c>
      <c r="BP53" s="22" t="s">
        <v>26</v>
      </c>
      <c r="BQ53" s="22" t="s">
        <v>26</v>
      </c>
      <c r="BR53" s="22" t="s">
        <v>178</v>
      </c>
      <c r="BS53" s="22" t="s">
        <v>26</v>
      </c>
      <c r="BT53" s="22" t="s">
        <v>26</v>
      </c>
      <c r="BU53" s="22" t="s">
        <v>26</v>
      </c>
      <c r="BV53" s="22" t="s">
        <v>26</v>
      </c>
      <c r="BW53" s="22" t="s">
        <v>65</v>
      </c>
      <c r="BX53" s="22" t="s">
        <v>342</v>
      </c>
      <c r="BY53" s="22" t="s">
        <v>8</v>
      </c>
      <c r="BZ53" s="22" t="s">
        <v>10</v>
      </c>
      <c r="CA53" s="22" t="s">
        <v>142</v>
      </c>
      <c r="CB53" s="22" t="s">
        <v>10</v>
      </c>
      <c r="CC53" s="22" t="s">
        <v>26</v>
      </c>
      <c r="CD53" s="22" t="s">
        <v>26</v>
      </c>
      <c r="CE53" s="22" t="s">
        <v>26</v>
      </c>
      <c r="CF53" s="22" t="s">
        <v>26</v>
      </c>
      <c r="CG53" s="22" t="s">
        <v>26</v>
      </c>
      <c r="CH53" s="22" t="s">
        <v>26</v>
      </c>
      <c r="CI53" s="22">
        <v>0</v>
      </c>
      <c r="CJ53" s="22">
        <v>0</v>
      </c>
      <c r="CK53" s="22" t="s">
        <v>422</v>
      </c>
    </row>
    <row r="54" spans="1:89" x14ac:dyDescent="0.25">
      <c r="A54" s="22" t="s">
        <v>272</v>
      </c>
      <c r="B54" s="22">
        <v>55</v>
      </c>
      <c r="C54" s="22" t="s">
        <v>664</v>
      </c>
      <c r="D54" s="22" t="s">
        <v>339</v>
      </c>
      <c r="E54" s="22" t="s">
        <v>404</v>
      </c>
      <c r="F54" s="22" t="s">
        <v>46</v>
      </c>
      <c r="G54" s="22" t="s">
        <v>12</v>
      </c>
      <c r="H54" s="22" t="s">
        <v>137</v>
      </c>
      <c r="I54" s="22" t="s">
        <v>8</v>
      </c>
      <c r="J54" s="22" t="s">
        <v>40</v>
      </c>
      <c r="K54" s="22" t="s">
        <v>26</v>
      </c>
      <c r="L54" s="22" t="s">
        <v>8</v>
      </c>
      <c r="M54" s="22" t="s">
        <v>33</v>
      </c>
      <c r="N54" s="22" t="s">
        <v>8</v>
      </c>
      <c r="O54" s="22" t="s">
        <v>30</v>
      </c>
      <c r="P54" s="22" t="s">
        <v>32</v>
      </c>
      <c r="Q54" s="22" t="s">
        <v>33</v>
      </c>
      <c r="R54" s="22" t="s">
        <v>19</v>
      </c>
      <c r="S54" s="22" t="s">
        <v>178</v>
      </c>
      <c r="T54" s="22" t="s">
        <v>925</v>
      </c>
      <c r="U54" s="22" t="s">
        <v>42</v>
      </c>
      <c r="V54" s="22" t="s">
        <v>306</v>
      </c>
      <c r="W54" s="22" t="s">
        <v>56</v>
      </c>
      <c r="X54" s="22" t="s">
        <v>555</v>
      </c>
      <c r="Y54" s="22" t="s">
        <v>394</v>
      </c>
      <c r="Z54" s="22" t="s">
        <v>401</v>
      </c>
      <c r="AA54" s="22" t="s">
        <v>52</v>
      </c>
      <c r="AB54" s="22" t="s">
        <v>75</v>
      </c>
      <c r="AC54" s="22" t="s">
        <v>489</v>
      </c>
      <c r="AD54" s="22" t="s">
        <v>485</v>
      </c>
      <c r="AE54" s="22" t="s">
        <v>3</v>
      </c>
      <c r="AF54" s="22" t="s">
        <v>323</v>
      </c>
      <c r="AG54" s="24">
        <v>31983</v>
      </c>
      <c r="AH54" s="24">
        <v>87.865384615384599</v>
      </c>
      <c r="AI54" s="24">
        <v>96.061141768813798</v>
      </c>
      <c r="AJ54" s="25">
        <v>0.91468186820896302</v>
      </c>
      <c r="AK54" s="24">
        <v>32168</v>
      </c>
      <c r="AL54" s="24">
        <v>88.373626373626394</v>
      </c>
      <c r="AM54" s="24">
        <v>97.087952336768097</v>
      </c>
      <c r="AN54" s="25">
        <v>0.91024297296008005</v>
      </c>
      <c r="AO54" s="26">
        <v>190</v>
      </c>
      <c r="AP54" s="26">
        <v>173</v>
      </c>
      <c r="AQ54" s="22" t="s">
        <v>103</v>
      </c>
      <c r="AR54" s="22" t="s">
        <v>103</v>
      </c>
      <c r="AS54" s="26">
        <v>33</v>
      </c>
      <c r="AT54" s="22" t="s">
        <v>103</v>
      </c>
      <c r="AU54" s="22" t="s">
        <v>103</v>
      </c>
      <c r="AV54" s="22" t="s">
        <v>103</v>
      </c>
      <c r="AW54" s="22" t="s">
        <v>103</v>
      </c>
      <c r="AX54" s="22" t="s">
        <v>103</v>
      </c>
      <c r="AY54" s="26">
        <v>5</v>
      </c>
      <c r="AZ54" s="26">
        <v>384</v>
      </c>
      <c r="BA54" s="26">
        <v>428</v>
      </c>
      <c r="BB54" s="26">
        <v>812</v>
      </c>
      <c r="BC54" s="22" t="s">
        <v>666</v>
      </c>
      <c r="BD54" s="22" t="s">
        <v>926</v>
      </c>
      <c r="BE54" s="22" t="s">
        <v>591</v>
      </c>
      <c r="BF54" s="22" t="s">
        <v>332</v>
      </c>
      <c r="BG54" s="22" t="s">
        <v>540</v>
      </c>
      <c r="BH54" s="22" t="s">
        <v>579</v>
      </c>
      <c r="BI54" s="22" t="s">
        <v>26</v>
      </c>
      <c r="BJ54" s="22" t="s">
        <v>9</v>
      </c>
      <c r="BK54" s="22" t="s">
        <v>71</v>
      </c>
      <c r="BL54" s="22" t="s">
        <v>142</v>
      </c>
      <c r="BM54" s="22" t="s">
        <v>26</v>
      </c>
      <c r="BN54" s="22" t="s">
        <v>46</v>
      </c>
      <c r="BO54" s="22" t="s">
        <v>71</v>
      </c>
      <c r="BP54" s="22" t="s">
        <v>10</v>
      </c>
      <c r="BQ54" s="22" t="s">
        <v>28</v>
      </c>
      <c r="BR54" s="22" t="s">
        <v>20</v>
      </c>
      <c r="BS54" s="22" t="s">
        <v>9</v>
      </c>
      <c r="BT54" s="22" t="s">
        <v>25</v>
      </c>
      <c r="BU54" s="22" t="s">
        <v>46</v>
      </c>
      <c r="BV54" s="22" t="s">
        <v>45</v>
      </c>
      <c r="BW54" s="22" t="s">
        <v>536</v>
      </c>
      <c r="BX54" s="22" t="s">
        <v>471</v>
      </c>
      <c r="BY54" s="22" t="s">
        <v>23</v>
      </c>
      <c r="BZ54" s="22" t="s">
        <v>70</v>
      </c>
      <c r="CA54" s="22" t="s">
        <v>167</v>
      </c>
      <c r="CB54" s="22" t="s">
        <v>151</v>
      </c>
      <c r="CC54" s="22" t="s">
        <v>26</v>
      </c>
      <c r="CD54" s="22" t="s">
        <v>26</v>
      </c>
      <c r="CE54" s="22" t="s">
        <v>9</v>
      </c>
      <c r="CF54" s="22" t="s">
        <v>46</v>
      </c>
      <c r="CG54" s="22" t="s">
        <v>26</v>
      </c>
      <c r="CH54" s="22" t="s">
        <v>26</v>
      </c>
      <c r="CI54" s="22">
        <v>54</v>
      </c>
      <c r="CJ54" s="22">
        <v>132</v>
      </c>
      <c r="CK54" s="22" t="s">
        <v>422</v>
      </c>
    </row>
    <row r="55" spans="1:89" x14ac:dyDescent="0.25">
      <c r="A55" s="22" t="s">
        <v>272</v>
      </c>
      <c r="B55" s="22">
        <v>56</v>
      </c>
      <c r="C55" s="22" t="s">
        <v>670</v>
      </c>
      <c r="D55" s="22" t="s">
        <v>295</v>
      </c>
      <c r="E55" s="22" t="s">
        <v>36</v>
      </c>
      <c r="F55" s="22" t="s">
        <v>26</v>
      </c>
      <c r="G55" s="22" t="s">
        <v>45</v>
      </c>
      <c r="H55" s="22" t="s">
        <v>45</v>
      </c>
      <c r="I55" s="22" t="s">
        <v>45</v>
      </c>
      <c r="J55" s="22" t="s">
        <v>25</v>
      </c>
      <c r="K55" s="22" t="s">
        <v>26</v>
      </c>
      <c r="L55" s="22" t="s">
        <v>46</v>
      </c>
      <c r="M55" s="22" t="s">
        <v>9</v>
      </c>
      <c r="N55" s="22" t="s">
        <v>137</v>
      </c>
      <c r="O55" s="22" t="s">
        <v>178</v>
      </c>
      <c r="P55" s="22" t="s">
        <v>45</v>
      </c>
      <c r="Q55" s="22" t="s">
        <v>178</v>
      </c>
      <c r="R55" s="22" t="s">
        <v>137</v>
      </c>
      <c r="S55" s="22" t="s">
        <v>26</v>
      </c>
      <c r="T55" s="22" t="s">
        <v>334</v>
      </c>
      <c r="U55" s="22" t="s">
        <v>10</v>
      </c>
      <c r="V55" s="22" t="s">
        <v>70</v>
      </c>
      <c r="W55" s="22" t="s">
        <v>32</v>
      </c>
      <c r="X55" s="22" t="s">
        <v>10</v>
      </c>
      <c r="Y55" s="22" t="s">
        <v>12</v>
      </c>
      <c r="Z55" s="22" t="s">
        <v>25</v>
      </c>
      <c r="AA55" s="22" t="s">
        <v>137</v>
      </c>
      <c r="AB55" s="22" t="s">
        <v>334</v>
      </c>
      <c r="AC55" s="22" t="s">
        <v>151</v>
      </c>
      <c r="AD55" s="22" t="s">
        <v>394</v>
      </c>
      <c r="AE55" s="22" t="s">
        <v>151</v>
      </c>
      <c r="AF55" s="22" t="s">
        <v>466</v>
      </c>
      <c r="AG55" s="24">
        <v>10517</v>
      </c>
      <c r="AH55" s="24">
        <v>98.289719626168207</v>
      </c>
      <c r="AI55" s="24">
        <v>96.061141768813798</v>
      </c>
      <c r="AJ55" s="25">
        <v>1.0231995770227</v>
      </c>
      <c r="AK55" s="24">
        <v>10493</v>
      </c>
      <c r="AL55" s="24">
        <v>98.065420560747697</v>
      </c>
      <c r="AM55" s="24">
        <v>97.087952336768097</v>
      </c>
      <c r="AN55" s="25">
        <v>1.01006786321529</v>
      </c>
      <c r="AO55" s="26">
        <v>75</v>
      </c>
      <c r="AP55" s="26">
        <v>29</v>
      </c>
      <c r="AQ55" s="22" t="s">
        <v>103</v>
      </c>
      <c r="AR55" s="22" t="s">
        <v>103</v>
      </c>
      <c r="AS55" s="26">
        <v>12</v>
      </c>
      <c r="AT55" s="22" t="s">
        <v>103</v>
      </c>
      <c r="AU55" s="22" t="s">
        <v>103</v>
      </c>
      <c r="AV55" s="22" t="s">
        <v>103</v>
      </c>
      <c r="AW55" s="22" t="s">
        <v>103</v>
      </c>
      <c r="AX55" s="22" t="s">
        <v>103</v>
      </c>
      <c r="AY55" s="22" t="s">
        <v>103</v>
      </c>
      <c r="AZ55" s="26">
        <v>174</v>
      </c>
      <c r="BA55" s="26">
        <v>160</v>
      </c>
      <c r="BB55" s="26">
        <v>334</v>
      </c>
      <c r="BC55" s="22" t="s">
        <v>79</v>
      </c>
      <c r="BD55" s="22" t="s">
        <v>458</v>
      </c>
      <c r="BE55" s="22" t="s">
        <v>506</v>
      </c>
      <c r="BF55" s="22" t="s">
        <v>518</v>
      </c>
      <c r="BG55" s="22" t="s">
        <v>278</v>
      </c>
      <c r="BH55" s="22" t="s">
        <v>158</v>
      </c>
      <c r="BI55" s="22" t="s">
        <v>26</v>
      </c>
      <c r="BJ55" s="22" t="s">
        <v>26</v>
      </c>
      <c r="BK55" s="22" t="s">
        <v>8</v>
      </c>
      <c r="BL55" s="22" t="s">
        <v>9</v>
      </c>
      <c r="BM55" s="22" t="s">
        <v>26</v>
      </c>
      <c r="BN55" s="22" t="s">
        <v>26</v>
      </c>
      <c r="BO55" s="22" t="s">
        <v>8</v>
      </c>
      <c r="BP55" s="22" t="s">
        <v>26</v>
      </c>
      <c r="BQ55" s="22" t="s">
        <v>26</v>
      </c>
      <c r="BR55" s="22" t="s">
        <v>9</v>
      </c>
      <c r="BS55" s="22" t="s">
        <v>26</v>
      </c>
      <c r="BT55" s="22" t="s">
        <v>26</v>
      </c>
      <c r="BU55" s="22" t="s">
        <v>26</v>
      </c>
      <c r="BV55" s="22" t="s">
        <v>26</v>
      </c>
      <c r="BW55" s="22" t="s">
        <v>490</v>
      </c>
      <c r="BX55" s="22" t="s">
        <v>490</v>
      </c>
      <c r="BY55" s="22" t="s">
        <v>142</v>
      </c>
      <c r="BZ55" s="22" t="s">
        <v>8</v>
      </c>
      <c r="CA55" s="22" t="s">
        <v>319</v>
      </c>
      <c r="CB55" s="22" t="s">
        <v>142</v>
      </c>
      <c r="CC55" s="22" t="s">
        <v>26</v>
      </c>
      <c r="CD55" s="22" t="s">
        <v>26</v>
      </c>
      <c r="CE55" s="22" t="s">
        <v>26</v>
      </c>
      <c r="CF55" s="22" t="s">
        <v>26</v>
      </c>
      <c r="CG55" s="22" t="s">
        <v>26</v>
      </c>
      <c r="CH55" s="22" t="s">
        <v>26</v>
      </c>
      <c r="CI55" s="22">
        <v>42</v>
      </c>
      <c r="CJ55" s="22">
        <v>73</v>
      </c>
      <c r="CK55" s="22" t="s">
        <v>402</v>
      </c>
    </row>
    <row r="56" spans="1:89" x14ac:dyDescent="0.25">
      <c r="A56" s="22" t="s">
        <v>272</v>
      </c>
      <c r="B56" s="22">
        <v>57</v>
      </c>
      <c r="C56" s="22" t="s">
        <v>671</v>
      </c>
      <c r="D56" s="22" t="s">
        <v>394</v>
      </c>
      <c r="E56" s="22" t="s">
        <v>167</v>
      </c>
      <c r="F56" s="22" t="s">
        <v>8</v>
      </c>
      <c r="G56" s="22" t="s">
        <v>178</v>
      </c>
      <c r="H56" s="22" t="s">
        <v>10</v>
      </c>
      <c r="I56" s="22" t="s">
        <v>25</v>
      </c>
      <c r="J56" s="22" t="s">
        <v>181</v>
      </c>
      <c r="K56" s="22" t="s">
        <v>26</v>
      </c>
      <c r="L56" s="22" t="s">
        <v>25</v>
      </c>
      <c r="M56" s="22" t="s">
        <v>178</v>
      </c>
      <c r="N56" s="22" t="s">
        <v>25</v>
      </c>
      <c r="O56" s="22" t="s">
        <v>23</v>
      </c>
      <c r="P56" s="22" t="s">
        <v>178</v>
      </c>
      <c r="Q56" s="22" t="s">
        <v>178</v>
      </c>
      <c r="R56" s="22" t="s">
        <v>319</v>
      </c>
      <c r="S56" s="22" t="s">
        <v>25</v>
      </c>
      <c r="T56" s="22" t="s">
        <v>708</v>
      </c>
      <c r="U56" s="22" t="s">
        <v>319</v>
      </c>
      <c r="V56" s="22" t="s">
        <v>53</v>
      </c>
      <c r="W56" s="22" t="s">
        <v>170</v>
      </c>
      <c r="X56" s="22" t="s">
        <v>34</v>
      </c>
      <c r="Y56" s="22" t="s">
        <v>13</v>
      </c>
      <c r="Z56" s="22" t="s">
        <v>9</v>
      </c>
      <c r="AA56" s="22" t="s">
        <v>34</v>
      </c>
      <c r="AB56" s="22" t="s">
        <v>506</v>
      </c>
      <c r="AC56" s="22" t="s">
        <v>306</v>
      </c>
      <c r="AD56" s="22" t="s">
        <v>466</v>
      </c>
      <c r="AE56" s="22" t="s">
        <v>283</v>
      </c>
      <c r="AF56" s="22" t="s">
        <v>546</v>
      </c>
      <c r="AG56" s="24">
        <v>20389</v>
      </c>
      <c r="AH56" s="24">
        <v>125.085889570552</v>
      </c>
      <c r="AI56" s="24">
        <v>96.061141768813798</v>
      </c>
      <c r="AJ56" s="25">
        <v>1.3021486864229801</v>
      </c>
      <c r="AK56" s="24">
        <v>20844</v>
      </c>
      <c r="AL56" s="24">
        <v>127.877300613497</v>
      </c>
      <c r="AM56" s="24">
        <v>97.087952336768097</v>
      </c>
      <c r="AN56" s="25">
        <v>1.31712841331672</v>
      </c>
      <c r="AO56" s="26">
        <v>136</v>
      </c>
      <c r="AP56" s="26">
        <v>28</v>
      </c>
      <c r="AQ56" s="26">
        <v>6</v>
      </c>
      <c r="AR56" s="26">
        <v>12</v>
      </c>
      <c r="AS56" s="26">
        <v>54</v>
      </c>
      <c r="AT56" s="22" t="s">
        <v>103</v>
      </c>
      <c r="AU56" s="22" t="s">
        <v>103</v>
      </c>
      <c r="AV56" s="22" t="s">
        <v>103</v>
      </c>
      <c r="AW56" s="22" t="s">
        <v>103</v>
      </c>
      <c r="AX56" s="22" t="s">
        <v>103</v>
      </c>
      <c r="AY56" s="22" t="s">
        <v>103</v>
      </c>
      <c r="AZ56" s="26">
        <v>477</v>
      </c>
      <c r="BA56" s="26">
        <v>588</v>
      </c>
      <c r="BB56" s="26">
        <v>1065</v>
      </c>
      <c r="BC56" s="22" t="s">
        <v>898</v>
      </c>
      <c r="BD56" s="22" t="s">
        <v>927</v>
      </c>
      <c r="BE56" s="22" t="s">
        <v>900</v>
      </c>
      <c r="BF56" s="22" t="s">
        <v>701</v>
      </c>
      <c r="BG56" s="22" t="s">
        <v>461</v>
      </c>
      <c r="BH56" s="22" t="s">
        <v>22</v>
      </c>
      <c r="BI56" s="22" t="s">
        <v>178</v>
      </c>
      <c r="BJ56" s="22" t="s">
        <v>16</v>
      </c>
      <c r="BK56" s="22" t="s">
        <v>170</v>
      </c>
      <c r="BL56" s="22" t="s">
        <v>146</v>
      </c>
      <c r="BM56" s="22" t="s">
        <v>26</v>
      </c>
      <c r="BN56" s="22" t="s">
        <v>14</v>
      </c>
      <c r="BO56" s="22" t="s">
        <v>320</v>
      </c>
      <c r="BP56" s="22" t="s">
        <v>16</v>
      </c>
      <c r="BQ56" s="22" t="s">
        <v>156</v>
      </c>
      <c r="BR56" s="22" t="s">
        <v>36</v>
      </c>
      <c r="BS56" s="22" t="s">
        <v>137</v>
      </c>
      <c r="BT56" s="22" t="s">
        <v>46</v>
      </c>
      <c r="BU56" s="22" t="s">
        <v>45</v>
      </c>
      <c r="BV56" s="22" t="s">
        <v>26</v>
      </c>
      <c r="BW56" s="22" t="s">
        <v>592</v>
      </c>
      <c r="BX56" s="22" t="s">
        <v>716</v>
      </c>
      <c r="BY56" s="22" t="s">
        <v>295</v>
      </c>
      <c r="BZ56" s="22" t="s">
        <v>70</v>
      </c>
      <c r="CA56" s="22" t="s">
        <v>139</v>
      </c>
      <c r="CB56" s="22" t="s">
        <v>52</v>
      </c>
      <c r="CC56" s="22" t="s">
        <v>45</v>
      </c>
      <c r="CD56" s="22" t="s">
        <v>26</v>
      </c>
      <c r="CE56" s="22" t="s">
        <v>26</v>
      </c>
      <c r="CF56" s="22" t="s">
        <v>26</v>
      </c>
      <c r="CG56" s="22" t="s">
        <v>26</v>
      </c>
      <c r="CH56" s="22" t="s">
        <v>26</v>
      </c>
      <c r="CI56" s="22">
        <v>206</v>
      </c>
      <c r="CJ56" s="22">
        <v>377</v>
      </c>
      <c r="CK56" s="22" t="s">
        <v>402</v>
      </c>
    </row>
    <row r="57" spans="1:89" x14ac:dyDescent="0.25">
      <c r="A57" s="22" t="s">
        <v>272</v>
      </c>
      <c r="B57" s="22">
        <v>58</v>
      </c>
      <c r="C57" s="22" t="s">
        <v>677</v>
      </c>
      <c r="D57" s="22" t="s">
        <v>579</v>
      </c>
      <c r="E57" s="22" t="s">
        <v>580</v>
      </c>
      <c r="F57" s="22" t="s">
        <v>10</v>
      </c>
      <c r="G57" s="22" t="s">
        <v>38</v>
      </c>
      <c r="H57" s="22" t="s">
        <v>36</v>
      </c>
      <c r="I57" s="22" t="s">
        <v>30</v>
      </c>
      <c r="J57" s="22" t="s">
        <v>139</v>
      </c>
      <c r="K57" s="22" t="s">
        <v>26</v>
      </c>
      <c r="L57" s="22" t="s">
        <v>17</v>
      </c>
      <c r="M57" s="22" t="s">
        <v>41</v>
      </c>
      <c r="N57" s="22" t="s">
        <v>32</v>
      </c>
      <c r="O57" s="22" t="s">
        <v>140</v>
      </c>
      <c r="P57" s="22" t="s">
        <v>22</v>
      </c>
      <c r="Q57" s="22" t="s">
        <v>167</v>
      </c>
      <c r="R57" s="22" t="s">
        <v>68</v>
      </c>
      <c r="S57" s="22" t="s">
        <v>8</v>
      </c>
      <c r="T57" s="22" t="s">
        <v>928</v>
      </c>
      <c r="U57" s="22" t="s">
        <v>406</v>
      </c>
      <c r="V57" s="22" t="s">
        <v>77</v>
      </c>
      <c r="W57" s="22" t="s">
        <v>314</v>
      </c>
      <c r="X57" s="22" t="s">
        <v>62</v>
      </c>
      <c r="Y57" s="22" t="s">
        <v>167</v>
      </c>
      <c r="Z57" s="22" t="s">
        <v>139</v>
      </c>
      <c r="AA57" s="22" t="s">
        <v>146</v>
      </c>
      <c r="AB57" s="22" t="s">
        <v>918</v>
      </c>
      <c r="AC57" s="22" t="s">
        <v>86</v>
      </c>
      <c r="AD57" s="22" t="s">
        <v>666</v>
      </c>
      <c r="AE57" s="22" t="s">
        <v>618</v>
      </c>
      <c r="AF57" s="22" t="s">
        <v>681</v>
      </c>
      <c r="AG57" s="24">
        <v>52388</v>
      </c>
      <c r="AH57" s="24">
        <v>97.194805194805198</v>
      </c>
      <c r="AI57" s="24">
        <v>96.061141768813798</v>
      </c>
      <c r="AJ57" s="25">
        <v>1.01180147773717</v>
      </c>
      <c r="AK57" s="24">
        <v>57181</v>
      </c>
      <c r="AL57" s="24">
        <v>106.08719851577</v>
      </c>
      <c r="AM57" s="24">
        <v>97.087952336768097</v>
      </c>
      <c r="AN57" s="25">
        <v>1.09269168792217</v>
      </c>
      <c r="AO57" s="26">
        <v>399</v>
      </c>
      <c r="AP57" s="26">
        <v>144</v>
      </c>
      <c r="AQ57" s="22" t="s">
        <v>103</v>
      </c>
      <c r="AR57" s="26">
        <v>13</v>
      </c>
      <c r="AS57" s="26">
        <v>56</v>
      </c>
      <c r="AT57" s="22" t="s">
        <v>103</v>
      </c>
      <c r="AU57" s="22" t="s">
        <v>103</v>
      </c>
      <c r="AV57" s="22" t="s">
        <v>103</v>
      </c>
      <c r="AW57" s="22" t="s">
        <v>103</v>
      </c>
      <c r="AX57" s="22" t="s">
        <v>103</v>
      </c>
      <c r="AY57" s="22" t="s">
        <v>103</v>
      </c>
      <c r="AZ57" s="26">
        <v>912</v>
      </c>
      <c r="BA57" s="26">
        <v>965</v>
      </c>
      <c r="BB57" s="26">
        <v>1877</v>
      </c>
      <c r="BC57" s="22" t="s">
        <v>929</v>
      </c>
      <c r="BD57" s="22" t="s">
        <v>930</v>
      </c>
      <c r="BE57" s="22" t="s">
        <v>931</v>
      </c>
      <c r="BF57" s="22" t="s">
        <v>932</v>
      </c>
      <c r="BG57" s="22" t="s">
        <v>324</v>
      </c>
      <c r="BH57" s="22" t="s">
        <v>317</v>
      </c>
      <c r="BI57" s="22" t="s">
        <v>178</v>
      </c>
      <c r="BJ57" s="22" t="s">
        <v>38</v>
      </c>
      <c r="BK57" s="22" t="s">
        <v>384</v>
      </c>
      <c r="BL57" s="22" t="s">
        <v>70</v>
      </c>
      <c r="BM57" s="22" t="s">
        <v>26</v>
      </c>
      <c r="BN57" s="22" t="s">
        <v>13</v>
      </c>
      <c r="BO57" s="22" t="s">
        <v>311</v>
      </c>
      <c r="BP57" s="22" t="s">
        <v>14</v>
      </c>
      <c r="BQ57" s="22" t="s">
        <v>36</v>
      </c>
      <c r="BR57" s="22" t="s">
        <v>382</v>
      </c>
      <c r="BS57" s="22" t="s">
        <v>34</v>
      </c>
      <c r="BT57" s="22" t="s">
        <v>13</v>
      </c>
      <c r="BU57" s="22" t="s">
        <v>33</v>
      </c>
      <c r="BV57" s="22" t="s">
        <v>34</v>
      </c>
      <c r="BW57" s="22" t="s">
        <v>120</v>
      </c>
      <c r="BX57" s="22" t="s">
        <v>933</v>
      </c>
      <c r="BY57" s="22" t="s">
        <v>283</v>
      </c>
      <c r="BZ57" s="22" t="s">
        <v>140</v>
      </c>
      <c r="CA57" s="22" t="s">
        <v>873</v>
      </c>
      <c r="CB57" s="22" t="s">
        <v>412</v>
      </c>
      <c r="CC57" s="22" t="s">
        <v>12</v>
      </c>
      <c r="CD57" s="22" t="s">
        <v>181</v>
      </c>
      <c r="CE57" s="22" t="s">
        <v>10</v>
      </c>
      <c r="CF57" s="22" t="s">
        <v>9</v>
      </c>
      <c r="CG57" s="22" t="s">
        <v>25</v>
      </c>
      <c r="CH57" s="22" t="s">
        <v>26</v>
      </c>
      <c r="CI57" s="22">
        <v>98</v>
      </c>
      <c r="CJ57" s="22">
        <v>254</v>
      </c>
      <c r="CK57" s="22" t="s">
        <v>414</v>
      </c>
    </row>
    <row r="58" spans="1:89" x14ac:dyDescent="0.25">
      <c r="A58" s="22" t="s">
        <v>272</v>
      </c>
      <c r="B58" s="22">
        <v>59</v>
      </c>
      <c r="C58" s="22" t="s">
        <v>688</v>
      </c>
      <c r="D58" s="22" t="s">
        <v>16</v>
      </c>
      <c r="E58" s="22" t="s">
        <v>34</v>
      </c>
      <c r="F58" s="22" t="s">
        <v>26</v>
      </c>
      <c r="G58" s="22" t="s">
        <v>26</v>
      </c>
      <c r="H58" s="22" t="s">
        <v>26</v>
      </c>
      <c r="I58" s="22" t="s">
        <v>45</v>
      </c>
      <c r="J58" s="22" t="s">
        <v>9</v>
      </c>
      <c r="K58" s="22" t="s">
        <v>26</v>
      </c>
      <c r="L58" s="22" t="s">
        <v>26</v>
      </c>
      <c r="M58" s="22" t="s">
        <v>9</v>
      </c>
      <c r="N58" s="22" t="s">
        <v>26</v>
      </c>
      <c r="O58" s="22" t="s">
        <v>9</v>
      </c>
      <c r="P58" s="22" t="s">
        <v>26</v>
      </c>
      <c r="Q58" s="22" t="s">
        <v>178</v>
      </c>
      <c r="R58" s="22" t="s">
        <v>26</v>
      </c>
      <c r="S58" s="22" t="s">
        <v>26</v>
      </c>
      <c r="T58" s="22" t="s">
        <v>695</v>
      </c>
      <c r="U58" s="22" t="s">
        <v>178</v>
      </c>
      <c r="V58" s="22" t="s">
        <v>33</v>
      </c>
      <c r="W58" s="22" t="s">
        <v>32</v>
      </c>
      <c r="X58" s="22" t="s">
        <v>8</v>
      </c>
      <c r="Y58" s="22" t="s">
        <v>10</v>
      </c>
      <c r="Z58" s="22" t="s">
        <v>25</v>
      </c>
      <c r="AA58" s="22" t="s">
        <v>10</v>
      </c>
      <c r="AB58" s="22" t="s">
        <v>466</v>
      </c>
      <c r="AC58" s="22" t="s">
        <v>142</v>
      </c>
      <c r="AD58" s="22" t="s">
        <v>170</v>
      </c>
      <c r="AE58" s="22" t="s">
        <v>38</v>
      </c>
      <c r="AF58" s="22" t="s">
        <v>406</v>
      </c>
      <c r="AG58" s="24">
        <v>6618</v>
      </c>
      <c r="AH58" s="24">
        <v>88.24</v>
      </c>
      <c r="AI58" s="24">
        <v>96.061141768813798</v>
      </c>
      <c r="AJ58" s="25">
        <v>0.91858162806729304</v>
      </c>
      <c r="AK58" s="24">
        <v>8364</v>
      </c>
      <c r="AL58" s="24">
        <v>111.52</v>
      </c>
      <c r="AM58" s="24">
        <v>97.087952336768097</v>
      </c>
      <c r="AN58" s="25">
        <v>1.14864921255288</v>
      </c>
      <c r="AO58" s="26">
        <v>53</v>
      </c>
      <c r="AP58" s="26">
        <v>22</v>
      </c>
      <c r="AQ58" s="22" t="s">
        <v>103</v>
      </c>
      <c r="AR58" s="22" t="s">
        <v>103</v>
      </c>
      <c r="AS58" s="22" t="s">
        <v>103</v>
      </c>
      <c r="AT58" s="22" t="s">
        <v>103</v>
      </c>
      <c r="AU58" s="22" t="s">
        <v>103</v>
      </c>
      <c r="AV58" s="22" t="s">
        <v>103</v>
      </c>
      <c r="AW58" s="22" t="s">
        <v>103</v>
      </c>
      <c r="AX58" s="22" t="s">
        <v>103</v>
      </c>
      <c r="AY58" s="22" t="s">
        <v>103</v>
      </c>
      <c r="AZ58" s="26">
        <v>94</v>
      </c>
      <c r="BA58" s="26">
        <v>108</v>
      </c>
      <c r="BB58" s="26">
        <v>202</v>
      </c>
      <c r="BC58" s="22" t="s">
        <v>379</v>
      </c>
      <c r="BD58" s="22" t="s">
        <v>368</v>
      </c>
      <c r="BE58" s="22" t="s">
        <v>466</v>
      </c>
      <c r="BF58" s="22" t="s">
        <v>334</v>
      </c>
      <c r="BG58" s="22" t="s">
        <v>312</v>
      </c>
      <c r="BH58" s="22" t="s">
        <v>158</v>
      </c>
      <c r="BI58" s="22" t="s">
        <v>26</v>
      </c>
      <c r="BJ58" s="22" t="s">
        <v>26</v>
      </c>
      <c r="BK58" s="22" t="s">
        <v>9</v>
      </c>
      <c r="BL58" s="22" t="s">
        <v>26</v>
      </c>
      <c r="BM58" s="22" t="s">
        <v>26</v>
      </c>
      <c r="BN58" s="22" t="s">
        <v>26</v>
      </c>
      <c r="BO58" s="22" t="s">
        <v>9</v>
      </c>
      <c r="BP58" s="22" t="s">
        <v>26</v>
      </c>
      <c r="BQ58" s="22" t="s">
        <v>26</v>
      </c>
      <c r="BR58" s="22" t="s">
        <v>26</v>
      </c>
      <c r="BS58" s="22" t="s">
        <v>26</v>
      </c>
      <c r="BT58" s="22" t="s">
        <v>26</v>
      </c>
      <c r="BU58" s="22" t="s">
        <v>26</v>
      </c>
      <c r="BV58" s="22" t="s">
        <v>26</v>
      </c>
      <c r="BW58" s="22" t="s">
        <v>342</v>
      </c>
      <c r="BX58" s="22" t="s">
        <v>466</v>
      </c>
      <c r="BY58" s="22" t="s">
        <v>9</v>
      </c>
      <c r="BZ58" s="22" t="s">
        <v>45</v>
      </c>
      <c r="CA58" s="22" t="s">
        <v>178</v>
      </c>
      <c r="CB58" s="22" t="s">
        <v>9</v>
      </c>
      <c r="CC58" s="22" t="s">
        <v>26</v>
      </c>
      <c r="CD58" s="22" t="s">
        <v>26</v>
      </c>
      <c r="CE58" s="22" t="s">
        <v>26</v>
      </c>
      <c r="CF58" s="22" t="s">
        <v>26</v>
      </c>
      <c r="CG58" s="22" t="s">
        <v>26</v>
      </c>
      <c r="CH58" s="22" t="s">
        <v>26</v>
      </c>
      <c r="CI58" s="22">
        <v>0</v>
      </c>
      <c r="CJ58" s="22">
        <v>0</v>
      </c>
      <c r="CK58" s="22" t="s">
        <v>402</v>
      </c>
    </row>
    <row r="59" spans="1:89" x14ac:dyDescent="0.25">
      <c r="A59" s="22" t="s">
        <v>272</v>
      </c>
      <c r="B59" s="22">
        <v>60</v>
      </c>
      <c r="C59" s="22" t="s">
        <v>689</v>
      </c>
      <c r="D59" s="22" t="s">
        <v>277</v>
      </c>
      <c r="E59" s="22" t="s">
        <v>340</v>
      </c>
      <c r="F59" s="22" t="s">
        <v>9</v>
      </c>
      <c r="G59" s="22" t="s">
        <v>45</v>
      </c>
      <c r="H59" s="22" t="s">
        <v>9</v>
      </c>
      <c r="I59" s="22" t="s">
        <v>181</v>
      </c>
      <c r="J59" s="22" t="s">
        <v>20</v>
      </c>
      <c r="K59" s="22" t="s">
        <v>26</v>
      </c>
      <c r="L59" s="22" t="s">
        <v>181</v>
      </c>
      <c r="M59" s="22" t="s">
        <v>10</v>
      </c>
      <c r="N59" s="22" t="s">
        <v>8</v>
      </c>
      <c r="O59" s="22" t="s">
        <v>14</v>
      </c>
      <c r="P59" s="22" t="s">
        <v>25</v>
      </c>
      <c r="Q59" s="22" t="s">
        <v>14</v>
      </c>
      <c r="R59" s="22" t="s">
        <v>156</v>
      </c>
      <c r="S59" s="22" t="s">
        <v>26</v>
      </c>
      <c r="T59" s="22" t="s">
        <v>407</v>
      </c>
      <c r="U59" s="22" t="s">
        <v>30</v>
      </c>
      <c r="V59" s="22" t="s">
        <v>384</v>
      </c>
      <c r="W59" s="22" t="s">
        <v>367</v>
      </c>
      <c r="X59" s="22" t="s">
        <v>63</v>
      </c>
      <c r="Y59" s="22" t="s">
        <v>36</v>
      </c>
      <c r="Z59" s="22" t="s">
        <v>156</v>
      </c>
      <c r="AA59" s="22" t="s">
        <v>20</v>
      </c>
      <c r="AB59" s="22" t="s">
        <v>934</v>
      </c>
      <c r="AC59" s="22" t="s">
        <v>334</v>
      </c>
      <c r="AD59" s="22" t="s">
        <v>428</v>
      </c>
      <c r="AE59" s="22" t="s">
        <v>368</v>
      </c>
      <c r="AF59" s="22" t="s">
        <v>870</v>
      </c>
      <c r="AG59" s="24">
        <v>23847</v>
      </c>
      <c r="AH59" s="24">
        <v>93.15234375</v>
      </c>
      <c r="AI59" s="24">
        <v>96.061141768813798</v>
      </c>
      <c r="AJ59" s="25">
        <v>0.96971930621213898</v>
      </c>
      <c r="AK59" s="24">
        <v>22629</v>
      </c>
      <c r="AL59" s="24">
        <v>88.39453125</v>
      </c>
      <c r="AM59" s="24">
        <v>97.087952336768097</v>
      </c>
      <c r="AN59" s="25">
        <v>0.91045829191439398</v>
      </c>
      <c r="AO59" s="26">
        <v>143</v>
      </c>
      <c r="AP59" s="26">
        <v>90</v>
      </c>
      <c r="AQ59" s="22" t="s">
        <v>103</v>
      </c>
      <c r="AR59" s="22" t="s">
        <v>103</v>
      </c>
      <c r="AS59" s="22" t="s">
        <v>103</v>
      </c>
      <c r="AT59" s="22" t="s">
        <v>103</v>
      </c>
      <c r="AU59" s="22" t="s">
        <v>103</v>
      </c>
      <c r="AV59" s="22" t="s">
        <v>103</v>
      </c>
      <c r="AW59" s="22" t="s">
        <v>103</v>
      </c>
      <c r="AX59" s="22" t="s">
        <v>103</v>
      </c>
      <c r="AY59" s="22" t="s">
        <v>103</v>
      </c>
      <c r="AZ59" s="26">
        <v>241</v>
      </c>
      <c r="BA59" s="26">
        <v>321</v>
      </c>
      <c r="BB59" s="26">
        <v>562</v>
      </c>
      <c r="BC59" s="22" t="s">
        <v>650</v>
      </c>
      <c r="BD59" s="22" t="s">
        <v>471</v>
      </c>
      <c r="BE59" s="22" t="s">
        <v>525</v>
      </c>
      <c r="BF59" s="22" t="s">
        <v>163</v>
      </c>
      <c r="BG59" s="22" t="s">
        <v>460</v>
      </c>
      <c r="BH59" s="22" t="s">
        <v>339</v>
      </c>
      <c r="BI59" s="22" t="s">
        <v>26</v>
      </c>
      <c r="BJ59" s="22" t="s">
        <v>25</v>
      </c>
      <c r="BK59" s="22" t="s">
        <v>178</v>
      </c>
      <c r="BL59" s="22" t="s">
        <v>137</v>
      </c>
      <c r="BM59" s="22" t="s">
        <v>26</v>
      </c>
      <c r="BN59" s="22" t="s">
        <v>9</v>
      </c>
      <c r="BO59" s="22" t="s">
        <v>137</v>
      </c>
      <c r="BP59" s="22" t="s">
        <v>26</v>
      </c>
      <c r="BQ59" s="22" t="s">
        <v>137</v>
      </c>
      <c r="BR59" s="22" t="s">
        <v>32</v>
      </c>
      <c r="BS59" s="22" t="s">
        <v>26</v>
      </c>
      <c r="BT59" s="22" t="s">
        <v>46</v>
      </c>
      <c r="BU59" s="22" t="s">
        <v>26</v>
      </c>
      <c r="BV59" s="22" t="s">
        <v>9</v>
      </c>
      <c r="BW59" s="22" t="s">
        <v>458</v>
      </c>
      <c r="BX59" s="22" t="s">
        <v>131</v>
      </c>
      <c r="BY59" s="22" t="s">
        <v>42</v>
      </c>
      <c r="BZ59" s="22" t="s">
        <v>158</v>
      </c>
      <c r="CA59" s="22" t="s">
        <v>42</v>
      </c>
      <c r="CB59" s="22" t="s">
        <v>22</v>
      </c>
      <c r="CC59" s="22" t="s">
        <v>26</v>
      </c>
      <c r="CD59" s="22" t="s">
        <v>9</v>
      </c>
      <c r="CE59" s="22" t="s">
        <v>46</v>
      </c>
      <c r="CF59" s="22" t="s">
        <v>26</v>
      </c>
      <c r="CG59" s="22" t="s">
        <v>26</v>
      </c>
      <c r="CH59" s="22" t="s">
        <v>26</v>
      </c>
      <c r="CI59" s="22">
        <v>0</v>
      </c>
      <c r="CJ59" s="22">
        <v>0</v>
      </c>
      <c r="CK59" s="22" t="s">
        <v>422</v>
      </c>
    </row>
    <row r="60" spans="1:89" x14ac:dyDescent="0.25">
      <c r="A60" s="22" t="s">
        <v>272</v>
      </c>
      <c r="B60" s="22">
        <v>61</v>
      </c>
      <c r="C60" s="22" t="s">
        <v>693</v>
      </c>
      <c r="D60" s="22" t="s">
        <v>427</v>
      </c>
      <c r="E60" s="22" t="s">
        <v>300</v>
      </c>
      <c r="F60" s="22" t="s">
        <v>178</v>
      </c>
      <c r="G60" s="22" t="s">
        <v>17</v>
      </c>
      <c r="H60" s="22" t="s">
        <v>156</v>
      </c>
      <c r="I60" s="22" t="s">
        <v>34</v>
      </c>
      <c r="J60" s="22" t="s">
        <v>296</v>
      </c>
      <c r="K60" s="22" t="s">
        <v>26</v>
      </c>
      <c r="L60" s="22" t="s">
        <v>34</v>
      </c>
      <c r="M60" s="22" t="s">
        <v>36</v>
      </c>
      <c r="N60" s="22" t="s">
        <v>319</v>
      </c>
      <c r="O60" s="22" t="s">
        <v>70</v>
      </c>
      <c r="P60" s="22" t="s">
        <v>70</v>
      </c>
      <c r="Q60" s="22" t="s">
        <v>158</v>
      </c>
      <c r="R60" s="22" t="s">
        <v>42</v>
      </c>
      <c r="S60" s="22" t="s">
        <v>178</v>
      </c>
      <c r="T60" s="22" t="s">
        <v>902</v>
      </c>
      <c r="U60" s="22" t="s">
        <v>340</v>
      </c>
      <c r="V60" s="22" t="s">
        <v>559</v>
      </c>
      <c r="W60" s="22" t="s">
        <v>470</v>
      </c>
      <c r="X60" s="22" t="s">
        <v>311</v>
      </c>
      <c r="Y60" s="22" t="s">
        <v>61</v>
      </c>
      <c r="Z60" s="22" t="s">
        <v>382</v>
      </c>
      <c r="AA60" s="22" t="s">
        <v>283</v>
      </c>
      <c r="AB60" s="22" t="s">
        <v>900</v>
      </c>
      <c r="AC60" s="22" t="s">
        <v>518</v>
      </c>
      <c r="AD60" s="22" t="s">
        <v>398</v>
      </c>
      <c r="AE60" s="22" t="s">
        <v>506</v>
      </c>
      <c r="AF60" s="22" t="s">
        <v>686</v>
      </c>
      <c r="AG60" s="24">
        <v>40281</v>
      </c>
      <c r="AH60" s="24">
        <v>87.949781659388606</v>
      </c>
      <c r="AI60" s="24">
        <v>96.061141768813798</v>
      </c>
      <c r="AJ60" s="25">
        <v>0.91556044452452601</v>
      </c>
      <c r="AK60" s="24">
        <v>41409</v>
      </c>
      <c r="AL60" s="24">
        <v>90.412663755458496</v>
      </c>
      <c r="AM60" s="24">
        <v>97.087952336768097</v>
      </c>
      <c r="AN60" s="25">
        <v>0.931244933890921</v>
      </c>
      <c r="AO60" s="26">
        <v>257</v>
      </c>
      <c r="AP60" s="26">
        <v>210</v>
      </c>
      <c r="AQ60" s="22" t="s">
        <v>103</v>
      </c>
      <c r="AR60" s="22" t="s">
        <v>103</v>
      </c>
      <c r="AS60" s="22" t="s">
        <v>103</v>
      </c>
      <c r="AT60" s="22" t="s">
        <v>103</v>
      </c>
      <c r="AU60" s="22" t="s">
        <v>103</v>
      </c>
      <c r="AV60" s="22" t="s">
        <v>103</v>
      </c>
      <c r="AW60" s="22" t="s">
        <v>103</v>
      </c>
      <c r="AX60" s="22" t="s">
        <v>103</v>
      </c>
      <c r="AY60" s="22" t="s">
        <v>103</v>
      </c>
      <c r="AZ60" s="26">
        <v>465</v>
      </c>
      <c r="BA60" s="26">
        <v>582</v>
      </c>
      <c r="BB60" s="26">
        <v>1047</v>
      </c>
      <c r="BC60" s="22" t="s">
        <v>935</v>
      </c>
      <c r="BD60" s="22" t="s">
        <v>936</v>
      </c>
      <c r="BE60" s="22" t="s">
        <v>716</v>
      </c>
      <c r="BF60" s="22" t="s">
        <v>937</v>
      </c>
      <c r="BG60" s="22" t="s">
        <v>669</v>
      </c>
      <c r="BH60" s="22" t="s">
        <v>870</v>
      </c>
      <c r="BI60" s="22" t="s">
        <v>26</v>
      </c>
      <c r="BJ60" s="22" t="s">
        <v>45</v>
      </c>
      <c r="BK60" s="22" t="s">
        <v>12</v>
      </c>
      <c r="BL60" s="22" t="s">
        <v>26</v>
      </c>
      <c r="BM60" s="22" t="s">
        <v>26</v>
      </c>
      <c r="BN60" s="22" t="s">
        <v>26</v>
      </c>
      <c r="BO60" s="22" t="s">
        <v>12</v>
      </c>
      <c r="BP60" s="22" t="s">
        <v>26</v>
      </c>
      <c r="BQ60" s="22" t="s">
        <v>28</v>
      </c>
      <c r="BR60" s="22" t="s">
        <v>320</v>
      </c>
      <c r="BS60" s="22" t="s">
        <v>26</v>
      </c>
      <c r="BT60" s="22" t="s">
        <v>46</v>
      </c>
      <c r="BU60" s="22" t="s">
        <v>137</v>
      </c>
      <c r="BV60" s="22" t="s">
        <v>10</v>
      </c>
      <c r="BW60" s="22" t="s">
        <v>615</v>
      </c>
      <c r="BX60" s="22" t="s">
        <v>882</v>
      </c>
      <c r="BY60" s="22" t="s">
        <v>53</v>
      </c>
      <c r="BZ60" s="22" t="s">
        <v>151</v>
      </c>
      <c r="CA60" s="22" t="s">
        <v>382</v>
      </c>
      <c r="CB60" s="22" t="s">
        <v>342</v>
      </c>
      <c r="CC60" s="22" t="s">
        <v>25</v>
      </c>
      <c r="CD60" s="22" t="s">
        <v>26</v>
      </c>
      <c r="CE60" s="22" t="s">
        <v>9</v>
      </c>
      <c r="CF60" s="22" t="s">
        <v>9</v>
      </c>
      <c r="CG60" s="22" t="s">
        <v>26</v>
      </c>
      <c r="CH60" s="22" t="s">
        <v>26</v>
      </c>
      <c r="CI60" s="22">
        <v>24</v>
      </c>
      <c r="CJ60" s="22">
        <v>85</v>
      </c>
      <c r="CK60" s="22" t="s">
        <v>303</v>
      </c>
    </row>
    <row r="61" spans="1:89" x14ac:dyDescent="0.25">
      <c r="A61" s="22" t="s">
        <v>272</v>
      </c>
      <c r="B61" s="22">
        <v>62</v>
      </c>
      <c r="C61" s="22" t="s">
        <v>702</v>
      </c>
      <c r="D61" s="22" t="s">
        <v>708</v>
      </c>
      <c r="E61" s="22" t="s">
        <v>461</v>
      </c>
      <c r="F61" s="22" t="s">
        <v>32</v>
      </c>
      <c r="G61" s="22" t="s">
        <v>156</v>
      </c>
      <c r="H61" s="22" t="s">
        <v>156</v>
      </c>
      <c r="I61" s="22" t="s">
        <v>33</v>
      </c>
      <c r="J61" s="22" t="s">
        <v>40</v>
      </c>
      <c r="K61" s="22" t="s">
        <v>26</v>
      </c>
      <c r="L61" s="22" t="s">
        <v>22</v>
      </c>
      <c r="M61" s="22" t="s">
        <v>20</v>
      </c>
      <c r="N61" s="22" t="s">
        <v>319</v>
      </c>
      <c r="O61" s="22" t="s">
        <v>152</v>
      </c>
      <c r="P61" s="22" t="s">
        <v>30</v>
      </c>
      <c r="Q61" s="22" t="s">
        <v>53</v>
      </c>
      <c r="R61" s="22" t="s">
        <v>40</v>
      </c>
      <c r="S61" s="22" t="s">
        <v>28</v>
      </c>
      <c r="T61" s="22" t="s">
        <v>884</v>
      </c>
      <c r="U61" s="22" t="s">
        <v>276</v>
      </c>
      <c r="V61" s="22" t="s">
        <v>656</v>
      </c>
      <c r="W61" s="22" t="s">
        <v>489</v>
      </c>
      <c r="X61" s="22" t="s">
        <v>339</v>
      </c>
      <c r="Y61" s="22" t="s">
        <v>170</v>
      </c>
      <c r="Z61" s="22" t="s">
        <v>71</v>
      </c>
      <c r="AA61" s="22" t="s">
        <v>296</v>
      </c>
      <c r="AB61" s="22" t="s">
        <v>511</v>
      </c>
      <c r="AC61" s="22" t="s">
        <v>280</v>
      </c>
      <c r="AD61" s="22" t="s">
        <v>615</v>
      </c>
      <c r="AE61" s="22" t="s">
        <v>480</v>
      </c>
      <c r="AF61" s="22" t="s">
        <v>676</v>
      </c>
      <c r="AG61" s="24">
        <v>42623</v>
      </c>
      <c r="AH61" s="24">
        <v>91.074786324786302</v>
      </c>
      <c r="AI61" s="24">
        <v>96.061141768813798</v>
      </c>
      <c r="AJ61" s="25">
        <v>0.94809185741277202</v>
      </c>
      <c r="AK61" s="24">
        <v>43669</v>
      </c>
      <c r="AL61" s="24">
        <v>93.309829059829099</v>
      </c>
      <c r="AM61" s="24">
        <v>97.087952336768097</v>
      </c>
      <c r="AN61" s="25">
        <v>0.96108556019562696</v>
      </c>
      <c r="AO61" s="26">
        <v>300</v>
      </c>
      <c r="AP61" s="26">
        <v>176</v>
      </c>
      <c r="AQ61" s="26">
        <v>5</v>
      </c>
      <c r="AR61" s="22" t="s">
        <v>103</v>
      </c>
      <c r="AS61" s="26">
        <v>76</v>
      </c>
      <c r="AT61" s="22" t="s">
        <v>103</v>
      </c>
      <c r="AU61" s="22" t="s">
        <v>103</v>
      </c>
      <c r="AV61" s="22" t="s">
        <v>103</v>
      </c>
      <c r="AW61" s="22" t="s">
        <v>103</v>
      </c>
      <c r="AX61" s="22" t="s">
        <v>103</v>
      </c>
      <c r="AY61" s="22" t="s">
        <v>103</v>
      </c>
      <c r="AZ61" s="26">
        <v>1117</v>
      </c>
      <c r="BA61" s="26">
        <v>1205</v>
      </c>
      <c r="BB61" s="26">
        <v>2322</v>
      </c>
      <c r="BC61" s="22" t="s">
        <v>938</v>
      </c>
      <c r="BD61" s="22" t="s">
        <v>939</v>
      </c>
      <c r="BE61" s="22" t="s">
        <v>940</v>
      </c>
      <c r="BF61" s="22" t="s">
        <v>941</v>
      </c>
      <c r="BG61" s="22" t="s">
        <v>606</v>
      </c>
      <c r="BH61" s="22" t="s">
        <v>314</v>
      </c>
      <c r="BI61" s="22" t="s">
        <v>137</v>
      </c>
      <c r="BJ61" s="22" t="s">
        <v>137</v>
      </c>
      <c r="BK61" s="22" t="s">
        <v>365</v>
      </c>
      <c r="BL61" s="22" t="s">
        <v>17</v>
      </c>
      <c r="BM61" s="22" t="s">
        <v>26</v>
      </c>
      <c r="BN61" s="22" t="s">
        <v>26</v>
      </c>
      <c r="BO61" s="22" t="s">
        <v>331</v>
      </c>
      <c r="BP61" s="22" t="s">
        <v>34</v>
      </c>
      <c r="BQ61" s="22" t="s">
        <v>151</v>
      </c>
      <c r="BR61" s="22" t="s">
        <v>434</v>
      </c>
      <c r="BS61" s="22" t="s">
        <v>142</v>
      </c>
      <c r="BT61" s="22" t="s">
        <v>41</v>
      </c>
      <c r="BU61" s="22" t="s">
        <v>401</v>
      </c>
      <c r="BV61" s="22" t="s">
        <v>401</v>
      </c>
      <c r="BW61" s="22" t="s">
        <v>913</v>
      </c>
      <c r="BX61" s="22" t="s">
        <v>942</v>
      </c>
      <c r="BY61" s="22" t="s">
        <v>620</v>
      </c>
      <c r="BZ61" s="22" t="s">
        <v>283</v>
      </c>
      <c r="CA61" s="22" t="s">
        <v>718</v>
      </c>
      <c r="CB61" s="22" t="s">
        <v>742</v>
      </c>
      <c r="CC61" s="22" t="s">
        <v>181</v>
      </c>
      <c r="CD61" s="22" t="s">
        <v>137</v>
      </c>
      <c r="CE61" s="22" t="s">
        <v>63</v>
      </c>
      <c r="CF61" s="22" t="s">
        <v>166</v>
      </c>
      <c r="CG61" s="22" t="s">
        <v>14</v>
      </c>
      <c r="CH61" s="22" t="s">
        <v>36</v>
      </c>
      <c r="CI61" s="22">
        <v>108</v>
      </c>
      <c r="CJ61" s="22">
        <v>357</v>
      </c>
      <c r="CK61" s="22" t="s">
        <v>711</v>
      </c>
    </row>
    <row r="62" spans="1:89" x14ac:dyDescent="0.25">
      <c r="A62" s="22" t="s">
        <v>272</v>
      </c>
      <c r="B62" s="22">
        <v>63</v>
      </c>
      <c r="C62" s="22" t="s">
        <v>712</v>
      </c>
      <c r="D62" s="22" t="s">
        <v>283</v>
      </c>
      <c r="E62" s="22" t="s">
        <v>306</v>
      </c>
      <c r="F62" s="22" t="s">
        <v>10</v>
      </c>
      <c r="G62" s="22" t="s">
        <v>45</v>
      </c>
      <c r="H62" s="22" t="s">
        <v>13</v>
      </c>
      <c r="I62" s="22" t="s">
        <v>13</v>
      </c>
      <c r="J62" s="22" t="s">
        <v>33</v>
      </c>
      <c r="K62" s="22" t="s">
        <v>26</v>
      </c>
      <c r="L62" s="22" t="s">
        <v>142</v>
      </c>
      <c r="M62" s="22" t="s">
        <v>28</v>
      </c>
      <c r="N62" s="22" t="s">
        <v>8</v>
      </c>
      <c r="O62" s="22" t="s">
        <v>32</v>
      </c>
      <c r="P62" s="22" t="s">
        <v>142</v>
      </c>
      <c r="Q62" s="22" t="s">
        <v>16</v>
      </c>
      <c r="R62" s="22" t="s">
        <v>20</v>
      </c>
      <c r="S62" s="22" t="s">
        <v>137</v>
      </c>
      <c r="T62" s="22" t="s">
        <v>309</v>
      </c>
      <c r="U62" s="22" t="s">
        <v>71</v>
      </c>
      <c r="V62" s="22" t="s">
        <v>276</v>
      </c>
      <c r="W62" s="22" t="s">
        <v>306</v>
      </c>
      <c r="X62" s="22" t="s">
        <v>166</v>
      </c>
      <c r="Y62" s="22" t="s">
        <v>41</v>
      </c>
      <c r="Z62" s="22" t="s">
        <v>22</v>
      </c>
      <c r="AA62" s="22" t="s">
        <v>38</v>
      </c>
      <c r="AB62" s="22" t="s">
        <v>537</v>
      </c>
      <c r="AC62" s="22" t="s">
        <v>434</v>
      </c>
      <c r="AD62" s="22" t="s">
        <v>370</v>
      </c>
      <c r="AE62" s="22" t="s">
        <v>446</v>
      </c>
      <c r="AF62" s="22" t="s">
        <v>486</v>
      </c>
      <c r="AG62" s="24">
        <v>25989</v>
      </c>
      <c r="AH62" s="24">
        <v>97.703007518796994</v>
      </c>
      <c r="AI62" s="24">
        <v>96.061141768813798</v>
      </c>
      <c r="AJ62" s="25">
        <v>1.0170918825213899</v>
      </c>
      <c r="AK62" s="24">
        <v>29040</v>
      </c>
      <c r="AL62" s="24">
        <v>109.172932330827</v>
      </c>
      <c r="AM62" s="24">
        <v>97.087952336768097</v>
      </c>
      <c r="AN62" s="25">
        <v>1.1244745584100899</v>
      </c>
      <c r="AO62" s="26">
        <v>180</v>
      </c>
      <c r="AP62" s="26">
        <v>111</v>
      </c>
      <c r="AQ62" s="22" t="s">
        <v>103</v>
      </c>
      <c r="AR62" s="22" t="s">
        <v>103</v>
      </c>
      <c r="AS62" s="26">
        <v>8</v>
      </c>
      <c r="AT62" s="22" t="s">
        <v>103</v>
      </c>
      <c r="AU62" s="22" t="s">
        <v>103</v>
      </c>
      <c r="AV62" s="22" t="s">
        <v>103</v>
      </c>
      <c r="AW62" s="22" t="s">
        <v>103</v>
      </c>
      <c r="AX62" s="22" t="s">
        <v>103</v>
      </c>
      <c r="AY62" s="22" t="s">
        <v>103</v>
      </c>
      <c r="AZ62" s="26">
        <v>494</v>
      </c>
      <c r="BA62" s="26">
        <v>501</v>
      </c>
      <c r="BB62" s="26">
        <v>995</v>
      </c>
      <c r="BC62" s="22" t="s">
        <v>943</v>
      </c>
      <c r="BD62" s="22" t="s">
        <v>569</v>
      </c>
      <c r="BE62" s="22" t="s">
        <v>511</v>
      </c>
      <c r="BF62" s="22" t="s">
        <v>944</v>
      </c>
      <c r="BG62" s="22" t="s">
        <v>436</v>
      </c>
      <c r="BH62" s="22" t="s">
        <v>282</v>
      </c>
      <c r="BI62" s="22" t="s">
        <v>26</v>
      </c>
      <c r="BJ62" s="22" t="s">
        <v>26</v>
      </c>
      <c r="BK62" s="22" t="s">
        <v>28</v>
      </c>
      <c r="BL62" s="22" t="s">
        <v>25</v>
      </c>
      <c r="BM62" s="22" t="s">
        <v>26</v>
      </c>
      <c r="BN62" s="22" t="s">
        <v>46</v>
      </c>
      <c r="BO62" s="22" t="s">
        <v>13</v>
      </c>
      <c r="BP62" s="22" t="s">
        <v>26</v>
      </c>
      <c r="BQ62" s="22" t="s">
        <v>142</v>
      </c>
      <c r="BR62" s="22" t="s">
        <v>70</v>
      </c>
      <c r="BS62" s="22" t="s">
        <v>25</v>
      </c>
      <c r="BT62" s="22" t="s">
        <v>137</v>
      </c>
      <c r="BU62" s="22" t="s">
        <v>12</v>
      </c>
      <c r="BV62" s="22" t="s">
        <v>13</v>
      </c>
      <c r="BW62" s="22" t="s">
        <v>440</v>
      </c>
      <c r="BX62" s="22" t="s">
        <v>800</v>
      </c>
      <c r="BY62" s="22" t="s">
        <v>53</v>
      </c>
      <c r="BZ62" s="22" t="s">
        <v>367</v>
      </c>
      <c r="CA62" s="22" t="s">
        <v>446</v>
      </c>
      <c r="CB62" s="22" t="s">
        <v>58</v>
      </c>
      <c r="CC62" s="22" t="s">
        <v>26</v>
      </c>
      <c r="CD62" s="22" t="s">
        <v>26</v>
      </c>
      <c r="CE62" s="22" t="s">
        <v>34</v>
      </c>
      <c r="CF62" s="22" t="s">
        <v>16</v>
      </c>
      <c r="CG62" s="22" t="s">
        <v>25</v>
      </c>
      <c r="CH62" s="22" t="s">
        <v>10</v>
      </c>
      <c r="CI62" s="22">
        <v>64</v>
      </c>
      <c r="CJ62" s="22">
        <v>157</v>
      </c>
      <c r="CK62" s="22" t="s">
        <v>711</v>
      </c>
    </row>
    <row r="63" spans="1:89" x14ac:dyDescent="0.25">
      <c r="A63" s="22" t="s">
        <v>272</v>
      </c>
      <c r="B63" s="22">
        <v>64</v>
      </c>
      <c r="C63" s="22" t="s">
        <v>715</v>
      </c>
      <c r="D63" s="22" t="s">
        <v>345</v>
      </c>
      <c r="E63" s="22" t="s">
        <v>299</v>
      </c>
      <c r="F63" s="22" t="s">
        <v>14</v>
      </c>
      <c r="G63" s="22" t="s">
        <v>19</v>
      </c>
      <c r="H63" s="22" t="s">
        <v>16</v>
      </c>
      <c r="I63" s="22" t="s">
        <v>30</v>
      </c>
      <c r="J63" s="22" t="s">
        <v>36</v>
      </c>
      <c r="K63" s="22" t="s">
        <v>26</v>
      </c>
      <c r="L63" s="22" t="s">
        <v>156</v>
      </c>
      <c r="M63" s="22" t="s">
        <v>19</v>
      </c>
      <c r="N63" s="22" t="s">
        <v>32</v>
      </c>
      <c r="O63" s="22" t="s">
        <v>52</v>
      </c>
      <c r="P63" s="22" t="s">
        <v>16</v>
      </c>
      <c r="Q63" s="22" t="s">
        <v>70</v>
      </c>
      <c r="R63" s="22" t="s">
        <v>52</v>
      </c>
      <c r="S63" s="22" t="s">
        <v>34</v>
      </c>
      <c r="T63" s="22" t="s">
        <v>286</v>
      </c>
      <c r="U63" s="22" t="s">
        <v>170</v>
      </c>
      <c r="V63" s="22" t="s">
        <v>6</v>
      </c>
      <c r="W63" s="22" t="s">
        <v>630</v>
      </c>
      <c r="X63" s="22" t="s">
        <v>147</v>
      </c>
      <c r="Y63" s="22" t="s">
        <v>70</v>
      </c>
      <c r="Z63" s="22" t="s">
        <v>20</v>
      </c>
      <c r="AA63" s="22" t="s">
        <v>20</v>
      </c>
      <c r="AB63" s="22" t="s">
        <v>926</v>
      </c>
      <c r="AC63" s="22" t="s">
        <v>873</v>
      </c>
      <c r="AD63" s="22" t="s">
        <v>537</v>
      </c>
      <c r="AE63" s="22" t="s">
        <v>434</v>
      </c>
      <c r="AF63" s="22" t="s">
        <v>945</v>
      </c>
      <c r="AG63" s="24">
        <v>42731</v>
      </c>
      <c r="AH63" s="24">
        <v>100.780660377358</v>
      </c>
      <c r="AI63" s="24">
        <v>96.061141768813798</v>
      </c>
      <c r="AJ63" s="25">
        <v>1.0491303613682099</v>
      </c>
      <c r="AK63" s="24">
        <v>39252</v>
      </c>
      <c r="AL63" s="24">
        <v>92.575471698113205</v>
      </c>
      <c r="AM63" s="24">
        <v>97.087952336768097</v>
      </c>
      <c r="AN63" s="25">
        <v>0.95352172406518099</v>
      </c>
      <c r="AO63" s="26">
        <v>278</v>
      </c>
      <c r="AP63" s="26">
        <v>121</v>
      </c>
      <c r="AQ63" s="26">
        <v>16</v>
      </c>
      <c r="AR63" s="26">
        <v>21</v>
      </c>
      <c r="AS63" s="26">
        <v>28</v>
      </c>
      <c r="AT63" s="22" t="s">
        <v>103</v>
      </c>
      <c r="AU63" s="22" t="s">
        <v>103</v>
      </c>
      <c r="AV63" s="22" t="s">
        <v>103</v>
      </c>
      <c r="AW63" s="22" t="s">
        <v>103</v>
      </c>
      <c r="AX63" s="22" t="s">
        <v>103</v>
      </c>
      <c r="AY63" s="26">
        <v>11</v>
      </c>
      <c r="AZ63" s="26">
        <v>1088</v>
      </c>
      <c r="BA63" s="26">
        <v>1053</v>
      </c>
      <c r="BB63" s="26">
        <v>2141</v>
      </c>
      <c r="BC63" s="22" t="s">
        <v>778</v>
      </c>
      <c r="BD63" s="22" t="s">
        <v>946</v>
      </c>
      <c r="BE63" s="22" t="s">
        <v>885</v>
      </c>
      <c r="BF63" s="22" t="s">
        <v>947</v>
      </c>
      <c r="BG63" s="22" t="s">
        <v>872</v>
      </c>
      <c r="BH63" s="22" t="s">
        <v>172</v>
      </c>
      <c r="BI63" s="22" t="s">
        <v>13</v>
      </c>
      <c r="BJ63" s="22" t="s">
        <v>17</v>
      </c>
      <c r="BK63" s="22" t="s">
        <v>23</v>
      </c>
      <c r="BL63" s="22" t="s">
        <v>34</v>
      </c>
      <c r="BM63" s="22" t="s">
        <v>26</v>
      </c>
      <c r="BN63" s="22" t="s">
        <v>13</v>
      </c>
      <c r="BO63" s="22" t="s">
        <v>32</v>
      </c>
      <c r="BP63" s="22" t="s">
        <v>26</v>
      </c>
      <c r="BQ63" s="22" t="s">
        <v>169</v>
      </c>
      <c r="BR63" s="22" t="s">
        <v>470</v>
      </c>
      <c r="BS63" s="22" t="s">
        <v>67</v>
      </c>
      <c r="BT63" s="22" t="s">
        <v>167</v>
      </c>
      <c r="BU63" s="22" t="s">
        <v>391</v>
      </c>
      <c r="BV63" s="22" t="s">
        <v>555</v>
      </c>
      <c r="BW63" s="22" t="s">
        <v>948</v>
      </c>
      <c r="BX63" s="22" t="s">
        <v>846</v>
      </c>
      <c r="BY63" s="22" t="s">
        <v>368</v>
      </c>
      <c r="BZ63" s="22" t="s">
        <v>61</v>
      </c>
      <c r="CA63" s="22" t="s">
        <v>531</v>
      </c>
      <c r="CB63" s="22" t="s">
        <v>922</v>
      </c>
      <c r="CC63" s="22" t="s">
        <v>8</v>
      </c>
      <c r="CD63" s="22" t="s">
        <v>16</v>
      </c>
      <c r="CE63" s="22" t="s">
        <v>152</v>
      </c>
      <c r="CF63" s="22" t="s">
        <v>151</v>
      </c>
      <c r="CG63" s="22" t="s">
        <v>32</v>
      </c>
      <c r="CH63" s="22" t="s">
        <v>20</v>
      </c>
      <c r="CI63" s="22">
        <v>180</v>
      </c>
      <c r="CJ63" s="22">
        <v>507</v>
      </c>
      <c r="CK63" s="22" t="s">
        <v>711</v>
      </c>
    </row>
    <row r="64" spans="1:89" x14ac:dyDescent="0.25">
      <c r="A64" s="22" t="s">
        <v>272</v>
      </c>
      <c r="B64" s="22">
        <v>65</v>
      </c>
      <c r="C64" s="22" t="s">
        <v>724</v>
      </c>
      <c r="D64" s="22" t="s">
        <v>158</v>
      </c>
      <c r="E64" s="22" t="s">
        <v>30</v>
      </c>
      <c r="F64" s="22" t="s">
        <v>45</v>
      </c>
      <c r="G64" s="22" t="s">
        <v>45</v>
      </c>
      <c r="H64" s="22" t="s">
        <v>178</v>
      </c>
      <c r="I64" s="22" t="s">
        <v>26</v>
      </c>
      <c r="J64" s="22" t="s">
        <v>45</v>
      </c>
      <c r="K64" s="22" t="s">
        <v>26</v>
      </c>
      <c r="L64" s="22" t="s">
        <v>46</v>
      </c>
      <c r="M64" s="22" t="s">
        <v>181</v>
      </c>
      <c r="N64" s="22" t="s">
        <v>26</v>
      </c>
      <c r="O64" s="22" t="s">
        <v>181</v>
      </c>
      <c r="P64" s="22" t="s">
        <v>9</v>
      </c>
      <c r="Q64" s="22" t="s">
        <v>8</v>
      </c>
      <c r="R64" s="22" t="s">
        <v>25</v>
      </c>
      <c r="S64" s="22" t="s">
        <v>26</v>
      </c>
      <c r="T64" s="22" t="s">
        <v>399</v>
      </c>
      <c r="U64" s="22" t="s">
        <v>25</v>
      </c>
      <c r="V64" s="22" t="s">
        <v>12</v>
      </c>
      <c r="W64" s="22" t="s">
        <v>19</v>
      </c>
      <c r="X64" s="22" t="s">
        <v>178</v>
      </c>
      <c r="Y64" s="22" t="s">
        <v>10</v>
      </c>
      <c r="Z64" s="22" t="s">
        <v>178</v>
      </c>
      <c r="AA64" s="22" t="s">
        <v>45</v>
      </c>
      <c r="AB64" s="22" t="s">
        <v>61</v>
      </c>
      <c r="AC64" s="22" t="s">
        <v>151</v>
      </c>
      <c r="AD64" s="22" t="s">
        <v>166</v>
      </c>
      <c r="AE64" s="22" t="s">
        <v>36</v>
      </c>
      <c r="AF64" s="22" t="s">
        <v>394</v>
      </c>
      <c r="AG64" s="24">
        <v>8216</v>
      </c>
      <c r="AH64" s="24">
        <v>91.288888888888906</v>
      </c>
      <c r="AI64" s="24">
        <v>96.061141768813798</v>
      </c>
      <c r="AJ64" s="25">
        <v>0.95032067293755396</v>
      </c>
      <c r="AK64" s="24">
        <v>7010</v>
      </c>
      <c r="AL64" s="24">
        <v>77.8888888888889</v>
      </c>
      <c r="AM64" s="24">
        <v>97.087952336768097</v>
      </c>
      <c r="AN64" s="25">
        <v>0.80225081500036599</v>
      </c>
      <c r="AO64" s="26">
        <v>46</v>
      </c>
      <c r="AP64" s="26">
        <v>31</v>
      </c>
      <c r="AQ64" s="22" t="s">
        <v>103</v>
      </c>
      <c r="AR64" s="22" t="s">
        <v>103</v>
      </c>
      <c r="AS64" s="26">
        <v>8</v>
      </c>
      <c r="AT64" s="22" t="s">
        <v>103</v>
      </c>
      <c r="AU64" s="22" t="s">
        <v>103</v>
      </c>
      <c r="AV64" s="22" t="s">
        <v>103</v>
      </c>
      <c r="AW64" s="22" t="s">
        <v>103</v>
      </c>
      <c r="AX64" s="22" t="s">
        <v>103</v>
      </c>
      <c r="AY64" s="22" t="s">
        <v>103</v>
      </c>
      <c r="AZ64" s="26">
        <v>265</v>
      </c>
      <c r="BA64" s="26">
        <v>304</v>
      </c>
      <c r="BB64" s="26">
        <v>569</v>
      </c>
      <c r="BC64" s="22" t="s">
        <v>525</v>
      </c>
      <c r="BD64" s="22" t="s">
        <v>408</v>
      </c>
      <c r="BE64" s="22" t="s">
        <v>605</v>
      </c>
      <c r="BF64" s="22" t="s">
        <v>811</v>
      </c>
      <c r="BG64" s="22" t="s">
        <v>166</v>
      </c>
      <c r="BH64" s="22" t="s">
        <v>30</v>
      </c>
      <c r="BI64" s="22" t="s">
        <v>26</v>
      </c>
      <c r="BJ64" s="22" t="s">
        <v>26</v>
      </c>
      <c r="BK64" s="22" t="s">
        <v>25</v>
      </c>
      <c r="BL64" s="22" t="s">
        <v>26</v>
      </c>
      <c r="BM64" s="22" t="s">
        <v>26</v>
      </c>
      <c r="BN64" s="22" t="s">
        <v>26</v>
      </c>
      <c r="BO64" s="22" t="s">
        <v>45</v>
      </c>
      <c r="BP64" s="22" t="s">
        <v>26</v>
      </c>
      <c r="BQ64" s="22" t="s">
        <v>181</v>
      </c>
      <c r="BR64" s="22" t="s">
        <v>34</v>
      </c>
      <c r="BS64" s="22" t="s">
        <v>45</v>
      </c>
      <c r="BT64" s="22" t="s">
        <v>181</v>
      </c>
      <c r="BU64" s="22" t="s">
        <v>9</v>
      </c>
      <c r="BV64" s="22" t="s">
        <v>28</v>
      </c>
      <c r="BW64" s="22" t="s">
        <v>559</v>
      </c>
      <c r="BX64" s="22" t="s">
        <v>3</v>
      </c>
      <c r="BY64" s="22" t="s">
        <v>17</v>
      </c>
      <c r="BZ64" s="22" t="s">
        <v>38</v>
      </c>
      <c r="CA64" s="22" t="s">
        <v>334</v>
      </c>
      <c r="CB64" s="22" t="s">
        <v>420</v>
      </c>
      <c r="CC64" s="22" t="s">
        <v>26</v>
      </c>
      <c r="CD64" s="22" t="s">
        <v>26</v>
      </c>
      <c r="CE64" s="22" t="s">
        <v>8</v>
      </c>
      <c r="CF64" s="22" t="s">
        <v>10</v>
      </c>
      <c r="CG64" s="22" t="s">
        <v>26</v>
      </c>
      <c r="CH64" s="22" t="s">
        <v>26</v>
      </c>
      <c r="CI64" s="22">
        <v>50</v>
      </c>
      <c r="CJ64" s="22">
        <v>100</v>
      </c>
      <c r="CK64" s="22" t="s">
        <v>711</v>
      </c>
    </row>
    <row r="65" spans="1:89" x14ac:dyDescent="0.25">
      <c r="A65" s="22" t="s">
        <v>272</v>
      </c>
      <c r="B65" s="22">
        <v>66</v>
      </c>
      <c r="C65" s="22" t="s">
        <v>726</v>
      </c>
      <c r="D65" s="22" t="s">
        <v>695</v>
      </c>
      <c r="E65" s="22" t="s">
        <v>140</v>
      </c>
      <c r="F65" s="22" t="s">
        <v>45</v>
      </c>
      <c r="G65" s="22" t="s">
        <v>181</v>
      </c>
      <c r="H65" s="22" t="s">
        <v>8</v>
      </c>
      <c r="I65" s="22" t="s">
        <v>10</v>
      </c>
      <c r="J65" s="22" t="s">
        <v>34</v>
      </c>
      <c r="K65" s="22" t="s">
        <v>26</v>
      </c>
      <c r="L65" s="22" t="s">
        <v>25</v>
      </c>
      <c r="M65" s="22" t="s">
        <v>181</v>
      </c>
      <c r="N65" s="22" t="s">
        <v>13</v>
      </c>
      <c r="O65" s="22" t="s">
        <v>319</v>
      </c>
      <c r="P65" s="22" t="s">
        <v>181</v>
      </c>
      <c r="Q65" s="22" t="s">
        <v>16</v>
      </c>
      <c r="R65" s="22" t="s">
        <v>32</v>
      </c>
      <c r="S65" s="22" t="s">
        <v>9</v>
      </c>
      <c r="T65" s="22" t="s">
        <v>539</v>
      </c>
      <c r="U65" s="22" t="s">
        <v>32</v>
      </c>
      <c r="V65" s="22" t="s">
        <v>68</v>
      </c>
      <c r="W65" s="22" t="s">
        <v>63</v>
      </c>
      <c r="X65" s="22" t="s">
        <v>67</v>
      </c>
      <c r="Y65" s="22" t="s">
        <v>19</v>
      </c>
      <c r="Z65" s="22" t="s">
        <v>319</v>
      </c>
      <c r="AA65" s="22" t="s">
        <v>178</v>
      </c>
      <c r="AB65" s="22" t="s">
        <v>275</v>
      </c>
      <c r="AC65" s="22" t="s">
        <v>466</v>
      </c>
      <c r="AD65" s="22" t="s">
        <v>299</v>
      </c>
      <c r="AE65" s="22" t="s">
        <v>568</v>
      </c>
      <c r="AF65" s="22" t="s">
        <v>372</v>
      </c>
      <c r="AG65" s="24">
        <v>19868</v>
      </c>
      <c r="AH65" s="24">
        <v>92.841121495327101</v>
      </c>
      <c r="AI65" s="24">
        <v>96.061141768813798</v>
      </c>
      <c r="AJ65" s="25">
        <v>0.96647947115560895</v>
      </c>
      <c r="AK65" s="24">
        <v>19204</v>
      </c>
      <c r="AL65" s="24">
        <v>89.738317757009298</v>
      </c>
      <c r="AM65" s="24">
        <v>97.087952336768097</v>
      </c>
      <c r="AN65" s="25">
        <v>0.92429921114964797</v>
      </c>
      <c r="AO65" s="26">
        <v>116</v>
      </c>
      <c r="AP65" s="26">
        <v>79</v>
      </c>
      <c r="AQ65" s="22" t="s">
        <v>103</v>
      </c>
      <c r="AR65" s="22" t="s">
        <v>103</v>
      </c>
      <c r="AS65" s="26">
        <v>19</v>
      </c>
      <c r="AT65" s="22" t="s">
        <v>103</v>
      </c>
      <c r="AU65" s="22" t="s">
        <v>103</v>
      </c>
      <c r="AV65" s="22" t="s">
        <v>103</v>
      </c>
      <c r="AW65" s="22" t="s">
        <v>103</v>
      </c>
      <c r="AX65" s="22" t="s">
        <v>103</v>
      </c>
      <c r="AY65" s="22" t="s">
        <v>103</v>
      </c>
      <c r="AZ65" s="26">
        <v>310</v>
      </c>
      <c r="BA65" s="26">
        <v>354</v>
      </c>
      <c r="BB65" s="26">
        <v>664</v>
      </c>
      <c r="BC65" s="22" t="s">
        <v>872</v>
      </c>
      <c r="BD65" s="22" t="s">
        <v>949</v>
      </c>
      <c r="BE65" s="22" t="s">
        <v>582</v>
      </c>
      <c r="BF65" s="22" t="s">
        <v>369</v>
      </c>
      <c r="BG65" s="22" t="s">
        <v>300</v>
      </c>
      <c r="BH65" s="22" t="s">
        <v>695</v>
      </c>
      <c r="BI65" s="22" t="s">
        <v>26</v>
      </c>
      <c r="BJ65" s="22" t="s">
        <v>26</v>
      </c>
      <c r="BK65" s="22" t="s">
        <v>32</v>
      </c>
      <c r="BL65" s="22" t="s">
        <v>8</v>
      </c>
      <c r="BM65" s="22" t="s">
        <v>26</v>
      </c>
      <c r="BN65" s="22" t="s">
        <v>26</v>
      </c>
      <c r="BO65" s="22" t="s">
        <v>33</v>
      </c>
      <c r="BP65" s="22" t="s">
        <v>10</v>
      </c>
      <c r="BQ65" s="22" t="s">
        <v>137</v>
      </c>
      <c r="BR65" s="22" t="s">
        <v>20</v>
      </c>
      <c r="BS65" s="22" t="s">
        <v>26</v>
      </c>
      <c r="BT65" s="22" t="s">
        <v>25</v>
      </c>
      <c r="BU65" s="22" t="s">
        <v>46</v>
      </c>
      <c r="BV65" s="22" t="s">
        <v>178</v>
      </c>
      <c r="BW65" s="22" t="s">
        <v>425</v>
      </c>
      <c r="BX65" s="22" t="s">
        <v>870</v>
      </c>
      <c r="BY65" s="22" t="s">
        <v>20</v>
      </c>
      <c r="BZ65" s="22" t="s">
        <v>158</v>
      </c>
      <c r="CA65" s="22" t="s">
        <v>140</v>
      </c>
      <c r="CB65" s="22" t="s">
        <v>320</v>
      </c>
      <c r="CC65" s="22" t="s">
        <v>26</v>
      </c>
      <c r="CD65" s="22" t="s">
        <v>26</v>
      </c>
      <c r="CE65" s="22" t="s">
        <v>9</v>
      </c>
      <c r="CF65" s="22" t="s">
        <v>26</v>
      </c>
      <c r="CG65" s="22" t="s">
        <v>26</v>
      </c>
      <c r="CH65" s="22" t="s">
        <v>26</v>
      </c>
      <c r="CI65" s="22">
        <v>36</v>
      </c>
      <c r="CJ65" s="22">
        <v>111</v>
      </c>
      <c r="CK65" s="22" t="s">
        <v>711</v>
      </c>
    </row>
    <row r="66" spans="1:89" x14ac:dyDescent="0.25">
      <c r="A66" s="22" t="s">
        <v>272</v>
      </c>
      <c r="B66" s="22">
        <v>67</v>
      </c>
      <c r="C66" s="22" t="s">
        <v>729</v>
      </c>
      <c r="D66" s="22" t="s">
        <v>596</v>
      </c>
      <c r="E66" s="22" t="s">
        <v>629</v>
      </c>
      <c r="F66" s="22" t="s">
        <v>319</v>
      </c>
      <c r="G66" s="22" t="s">
        <v>20</v>
      </c>
      <c r="H66" s="22" t="s">
        <v>23</v>
      </c>
      <c r="I66" s="22" t="s">
        <v>67</v>
      </c>
      <c r="J66" s="22" t="s">
        <v>146</v>
      </c>
      <c r="K66" s="22" t="s">
        <v>26</v>
      </c>
      <c r="L66" s="22" t="s">
        <v>23</v>
      </c>
      <c r="M66" s="22" t="s">
        <v>20</v>
      </c>
      <c r="N66" s="22" t="s">
        <v>30</v>
      </c>
      <c r="O66" s="22" t="s">
        <v>306</v>
      </c>
      <c r="P66" s="22" t="s">
        <v>33</v>
      </c>
      <c r="Q66" s="22" t="s">
        <v>151</v>
      </c>
      <c r="R66" s="22" t="s">
        <v>276</v>
      </c>
      <c r="S66" s="22" t="s">
        <v>33</v>
      </c>
      <c r="T66" s="22" t="s">
        <v>599</v>
      </c>
      <c r="U66" s="22" t="s">
        <v>406</v>
      </c>
      <c r="V66" s="22" t="s">
        <v>318</v>
      </c>
      <c r="W66" s="22" t="s">
        <v>346</v>
      </c>
      <c r="X66" s="22" t="s">
        <v>404</v>
      </c>
      <c r="Y66" s="22" t="s">
        <v>312</v>
      </c>
      <c r="Z66" s="22" t="s">
        <v>68</v>
      </c>
      <c r="AA66" s="22" t="s">
        <v>166</v>
      </c>
      <c r="AB66" s="22" t="s">
        <v>598</v>
      </c>
      <c r="AC66" s="22" t="s">
        <v>396</v>
      </c>
      <c r="AD66" s="22" t="s">
        <v>745</v>
      </c>
      <c r="AE66" s="22" t="s">
        <v>134</v>
      </c>
      <c r="AF66" s="22" t="s">
        <v>709</v>
      </c>
      <c r="AG66" s="24">
        <v>56487</v>
      </c>
      <c r="AH66" s="24">
        <v>98.753496503496507</v>
      </c>
      <c r="AI66" s="24">
        <v>96.061141768813798</v>
      </c>
      <c r="AJ66" s="25">
        <v>1.0280275112819499</v>
      </c>
      <c r="AK66" s="24">
        <v>54213</v>
      </c>
      <c r="AL66" s="24">
        <v>94.777972027971998</v>
      </c>
      <c r="AM66" s="24">
        <v>97.087952336768097</v>
      </c>
      <c r="AN66" s="25">
        <v>0.97620734341184301</v>
      </c>
      <c r="AO66" s="26">
        <v>375</v>
      </c>
      <c r="AP66" s="26">
        <v>178</v>
      </c>
      <c r="AQ66" s="26">
        <v>16</v>
      </c>
      <c r="AR66" s="26">
        <v>21</v>
      </c>
      <c r="AS66" s="26">
        <v>33</v>
      </c>
      <c r="AT66" s="22" t="s">
        <v>103</v>
      </c>
      <c r="AU66" s="22" t="s">
        <v>103</v>
      </c>
      <c r="AV66" s="22" t="s">
        <v>103</v>
      </c>
      <c r="AW66" s="22" t="s">
        <v>103</v>
      </c>
      <c r="AX66" s="22" t="s">
        <v>103</v>
      </c>
      <c r="AY66" s="26">
        <v>11</v>
      </c>
      <c r="AZ66" s="26">
        <v>1261</v>
      </c>
      <c r="BA66" s="26">
        <v>1228</v>
      </c>
      <c r="BB66" s="26">
        <v>2489</v>
      </c>
      <c r="BC66" s="22" t="s">
        <v>950</v>
      </c>
      <c r="BD66" s="22" t="s">
        <v>859</v>
      </c>
      <c r="BE66" s="22" t="s">
        <v>736</v>
      </c>
      <c r="BF66" s="22" t="s">
        <v>951</v>
      </c>
      <c r="BG66" s="22" t="s">
        <v>762</v>
      </c>
      <c r="BH66" s="22" t="s">
        <v>506</v>
      </c>
      <c r="BI66" s="22" t="s">
        <v>142</v>
      </c>
      <c r="BJ66" s="22" t="s">
        <v>14</v>
      </c>
      <c r="BK66" s="22" t="s">
        <v>42</v>
      </c>
      <c r="BL66" s="22" t="s">
        <v>14</v>
      </c>
      <c r="BM66" s="22" t="s">
        <v>26</v>
      </c>
      <c r="BN66" s="22" t="s">
        <v>142</v>
      </c>
      <c r="BO66" s="22" t="s">
        <v>30</v>
      </c>
      <c r="BP66" s="22" t="s">
        <v>26</v>
      </c>
      <c r="BQ66" s="22" t="s">
        <v>147</v>
      </c>
      <c r="BR66" s="22" t="s">
        <v>413</v>
      </c>
      <c r="BS66" s="22" t="s">
        <v>71</v>
      </c>
      <c r="BT66" s="22" t="s">
        <v>167</v>
      </c>
      <c r="BU66" s="22" t="s">
        <v>58</v>
      </c>
      <c r="BV66" s="22" t="s">
        <v>342</v>
      </c>
      <c r="BW66" s="22" t="s">
        <v>952</v>
      </c>
      <c r="BX66" s="22" t="s">
        <v>953</v>
      </c>
      <c r="BY66" s="22" t="s">
        <v>305</v>
      </c>
      <c r="BZ66" s="22" t="s">
        <v>456</v>
      </c>
      <c r="CA66" s="22" t="s">
        <v>616</v>
      </c>
      <c r="CB66" s="22" t="s">
        <v>872</v>
      </c>
      <c r="CC66" s="22" t="s">
        <v>28</v>
      </c>
      <c r="CD66" s="22" t="s">
        <v>16</v>
      </c>
      <c r="CE66" s="22" t="s">
        <v>63</v>
      </c>
      <c r="CF66" s="22" t="s">
        <v>68</v>
      </c>
      <c r="CG66" s="22" t="s">
        <v>20</v>
      </c>
      <c r="CH66" s="22" t="s">
        <v>23</v>
      </c>
      <c r="CI66" s="22">
        <v>180</v>
      </c>
      <c r="CJ66" s="22">
        <v>507</v>
      </c>
      <c r="CK66" s="22" t="s">
        <v>711</v>
      </c>
    </row>
    <row r="67" spans="1:89" x14ac:dyDescent="0.25">
      <c r="A67" s="22" t="s">
        <v>272</v>
      </c>
      <c r="B67" s="22">
        <v>68</v>
      </c>
      <c r="C67" s="22" t="s">
        <v>739</v>
      </c>
      <c r="D67" s="22" t="s">
        <v>342</v>
      </c>
      <c r="E67" s="22" t="s">
        <v>394</v>
      </c>
      <c r="F67" s="22" t="s">
        <v>9</v>
      </c>
      <c r="G67" s="22" t="s">
        <v>8</v>
      </c>
      <c r="H67" s="22" t="s">
        <v>181</v>
      </c>
      <c r="I67" s="22" t="s">
        <v>178</v>
      </c>
      <c r="J67" s="22" t="s">
        <v>33</v>
      </c>
      <c r="K67" s="22" t="s">
        <v>26</v>
      </c>
      <c r="L67" s="22" t="s">
        <v>142</v>
      </c>
      <c r="M67" s="22" t="s">
        <v>178</v>
      </c>
      <c r="N67" s="22" t="s">
        <v>178</v>
      </c>
      <c r="O67" s="22" t="s">
        <v>156</v>
      </c>
      <c r="P67" s="22" t="s">
        <v>17</v>
      </c>
      <c r="Q67" s="22" t="s">
        <v>142</v>
      </c>
      <c r="R67" s="22" t="s">
        <v>34</v>
      </c>
      <c r="S67" s="22" t="s">
        <v>25</v>
      </c>
      <c r="T67" s="22" t="s">
        <v>338</v>
      </c>
      <c r="U67" s="22" t="s">
        <v>158</v>
      </c>
      <c r="V67" s="22" t="s">
        <v>342</v>
      </c>
      <c r="W67" s="22" t="s">
        <v>382</v>
      </c>
      <c r="X67" s="22" t="s">
        <v>42</v>
      </c>
      <c r="Y67" s="22" t="s">
        <v>20</v>
      </c>
      <c r="Z67" s="22" t="s">
        <v>33</v>
      </c>
      <c r="AA67" s="22" t="s">
        <v>178</v>
      </c>
      <c r="AB67" s="22" t="s">
        <v>605</v>
      </c>
      <c r="AC67" s="22" t="s">
        <v>320</v>
      </c>
      <c r="AD67" s="22" t="s">
        <v>280</v>
      </c>
      <c r="AE67" s="22" t="s">
        <v>404</v>
      </c>
      <c r="AF67" s="22" t="s">
        <v>129</v>
      </c>
      <c r="AG67" s="24">
        <v>23564</v>
      </c>
      <c r="AH67" s="24">
        <v>99.426160337552702</v>
      </c>
      <c r="AI67" s="24">
        <v>96.061141768813798</v>
      </c>
      <c r="AJ67" s="25">
        <v>1.0350299664024101</v>
      </c>
      <c r="AK67" s="24">
        <v>26752</v>
      </c>
      <c r="AL67" s="24">
        <v>112.877637130802</v>
      </c>
      <c r="AM67" s="24">
        <v>97.087952336768097</v>
      </c>
      <c r="AN67" s="25">
        <v>1.1626327923702</v>
      </c>
      <c r="AO67" s="26">
        <v>175</v>
      </c>
      <c r="AP67" s="26">
        <v>80</v>
      </c>
      <c r="AQ67" s="22" t="s">
        <v>103</v>
      </c>
      <c r="AR67" s="22" t="s">
        <v>103</v>
      </c>
      <c r="AS67" s="26">
        <v>8</v>
      </c>
      <c r="AT67" s="22" t="s">
        <v>103</v>
      </c>
      <c r="AU67" s="22" t="s">
        <v>103</v>
      </c>
      <c r="AV67" s="22" t="s">
        <v>103</v>
      </c>
      <c r="AW67" s="22" t="s">
        <v>103</v>
      </c>
      <c r="AX67" s="22" t="s">
        <v>103</v>
      </c>
      <c r="AY67" s="22" t="s">
        <v>103</v>
      </c>
      <c r="AZ67" s="26">
        <v>317</v>
      </c>
      <c r="BA67" s="26">
        <v>341</v>
      </c>
      <c r="BB67" s="26">
        <v>658</v>
      </c>
      <c r="BC67" s="22" t="s">
        <v>723</v>
      </c>
      <c r="BD67" s="22" t="s">
        <v>587</v>
      </c>
      <c r="BE67" s="22" t="s">
        <v>587</v>
      </c>
      <c r="BF67" s="22" t="s">
        <v>817</v>
      </c>
      <c r="BG67" s="22" t="s">
        <v>506</v>
      </c>
      <c r="BH67" s="22" t="s">
        <v>406</v>
      </c>
      <c r="BI67" s="22" t="s">
        <v>25</v>
      </c>
      <c r="BJ67" s="22" t="s">
        <v>9</v>
      </c>
      <c r="BK67" s="22" t="s">
        <v>34</v>
      </c>
      <c r="BL67" s="22" t="s">
        <v>45</v>
      </c>
      <c r="BM67" s="22" t="s">
        <v>26</v>
      </c>
      <c r="BN67" s="22" t="s">
        <v>26</v>
      </c>
      <c r="BO67" s="22" t="s">
        <v>28</v>
      </c>
      <c r="BP67" s="22" t="s">
        <v>26</v>
      </c>
      <c r="BQ67" s="22" t="s">
        <v>46</v>
      </c>
      <c r="BR67" s="22" t="s">
        <v>16</v>
      </c>
      <c r="BS67" s="22" t="s">
        <v>26</v>
      </c>
      <c r="BT67" s="22" t="s">
        <v>26</v>
      </c>
      <c r="BU67" s="22" t="s">
        <v>26</v>
      </c>
      <c r="BV67" s="22" t="s">
        <v>26</v>
      </c>
      <c r="BW67" s="22" t="s">
        <v>378</v>
      </c>
      <c r="BX67" s="22" t="s">
        <v>669</v>
      </c>
      <c r="BY67" s="22" t="s">
        <v>32</v>
      </c>
      <c r="BZ67" s="22" t="s">
        <v>33</v>
      </c>
      <c r="CA67" s="22" t="s">
        <v>151</v>
      </c>
      <c r="CB67" s="22" t="s">
        <v>42</v>
      </c>
      <c r="CC67" s="22" t="s">
        <v>26</v>
      </c>
      <c r="CD67" s="22" t="s">
        <v>26</v>
      </c>
      <c r="CE67" s="22" t="s">
        <v>26</v>
      </c>
      <c r="CF67" s="22" t="s">
        <v>26</v>
      </c>
      <c r="CG67" s="22" t="s">
        <v>26</v>
      </c>
      <c r="CH67" s="22" t="s">
        <v>26</v>
      </c>
      <c r="CI67" s="22">
        <v>24</v>
      </c>
      <c r="CJ67" s="22">
        <v>55</v>
      </c>
      <c r="CK67" s="22" t="s">
        <v>711</v>
      </c>
    </row>
    <row r="68" spans="1:89" x14ac:dyDescent="0.25">
      <c r="A68" s="22" t="s">
        <v>272</v>
      </c>
      <c r="B68" s="22">
        <v>69</v>
      </c>
      <c r="C68" s="22" t="s">
        <v>744</v>
      </c>
      <c r="D68" s="22" t="s">
        <v>77</v>
      </c>
      <c r="E68" s="22" t="s">
        <v>362</v>
      </c>
      <c r="F68" s="22" t="s">
        <v>19</v>
      </c>
      <c r="G68" s="22" t="s">
        <v>33</v>
      </c>
      <c r="H68" s="22" t="s">
        <v>14</v>
      </c>
      <c r="I68" s="22" t="s">
        <v>22</v>
      </c>
      <c r="J68" s="22" t="s">
        <v>42</v>
      </c>
      <c r="K68" s="22" t="s">
        <v>26</v>
      </c>
      <c r="L68" s="22" t="s">
        <v>32</v>
      </c>
      <c r="M68" s="22" t="s">
        <v>319</v>
      </c>
      <c r="N68" s="22" t="s">
        <v>32</v>
      </c>
      <c r="O68" s="22" t="s">
        <v>312</v>
      </c>
      <c r="P68" s="22" t="s">
        <v>19</v>
      </c>
      <c r="Q68" s="22" t="s">
        <v>296</v>
      </c>
      <c r="R68" s="22" t="s">
        <v>52</v>
      </c>
      <c r="S68" s="22" t="s">
        <v>14</v>
      </c>
      <c r="T68" s="22" t="s">
        <v>954</v>
      </c>
      <c r="U68" s="22" t="s">
        <v>394</v>
      </c>
      <c r="V68" s="22" t="s">
        <v>300</v>
      </c>
      <c r="W68" s="22" t="s">
        <v>620</v>
      </c>
      <c r="X68" s="22" t="s">
        <v>311</v>
      </c>
      <c r="Y68" s="22" t="s">
        <v>41</v>
      </c>
      <c r="Z68" s="22" t="s">
        <v>30</v>
      </c>
      <c r="AA68" s="22" t="s">
        <v>36</v>
      </c>
      <c r="AB68" s="22" t="s">
        <v>286</v>
      </c>
      <c r="AC68" s="22" t="s">
        <v>581</v>
      </c>
      <c r="AD68" s="22" t="s">
        <v>616</v>
      </c>
      <c r="AE68" s="22" t="s">
        <v>630</v>
      </c>
      <c r="AF68" s="22" t="s">
        <v>955</v>
      </c>
      <c r="AG68" s="24">
        <v>46879</v>
      </c>
      <c r="AH68" s="24">
        <v>101.250539956803</v>
      </c>
      <c r="AI68" s="24">
        <v>96.061141768813798</v>
      </c>
      <c r="AJ68" s="25">
        <v>1.0540218249797499</v>
      </c>
      <c r="AK68" s="24">
        <v>43826</v>
      </c>
      <c r="AL68" s="24">
        <v>94.656587473002205</v>
      </c>
      <c r="AM68" s="24">
        <v>97.087952336768097</v>
      </c>
      <c r="AN68" s="25">
        <v>0.97495708988348795</v>
      </c>
      <c r="AO68" s="26">
        <v>307</v>
      </c>
      <c r="AP68" s="26">
        <v>132</v>
      </c>
      <c r="AQ68" s="26">
        <v>16</v>
      </c>
      <c r="AR68" s="26">
        <v>21</v>
      </c>
      <c r="AS68" s="26">
        <v>28</v>
      </c>
      <c r="AT68" s="22" t="s">
        <v>103</v>
      </c>
      <c r="AU68" s="22" t="s">
        <v>103</v>
      </c>
      <c r="AV68" s="22" t="s">
        <v>103</v>
      </c>
      <c r="AW68" s="22" t="s">
        <v>103</v>
      </c>
      <c r="AX68" s="22" t="s">
        <v>103</v>
      </c>
      <c r="AY68" s="26">
        <v>11</v>
      </c>
      <c r="AZ68" s="26">
        <v>1135</v>
      </c>
      <c r="BA68" s="26">
        <v>1114</v>
      </c>
      <c r="BB68" s="26">
        <v>2249</v>
      </c>
      <c r="BC68" s="22" t="s">
        <v>956</v>
      </c>
      <c r="BD68" s="22" t="s">
        <v>957</v>
      </c>
      <c r="BE68" s="22" t="s">
        <v>958</v>
      </c>
      <c r="BF68" s="22" t="s">
        <v>959</v>
      </c>
      <c r="BG68" s="22" t="s">
        <v>537</v>
      </c>
      <c r="BH68" s="22" t="s">
        <v>427</v>
      </c>
      <c r="BI68" s="22" t="s">
        <v>13</v>
      </c>
      <c r="BJ68" s="22" t="s">
        <v>17</v>
      </c>
      <c r="BK68" s="22" t="s">
        <v>36</v>
      </c>
      <c r="BL68" s="22" t="s">
        <v>14</v>
      </c>
      <c r="BM68" s="22" t="s">
        <v>26</v>
      </c>
      <c r="BN68" s="22" t="s">
        <v>142</v>
      </c>
      <c r="BO68" s="22" t="s">
        <v>20</v>
      </c>
      <c r="BP68" s="22" t="s">
        <v>26</v>
      </c>
      <c r="BQ68" s="22" t="s">
        <v>170</v>
      </c>
      <c r="BR68" s="22" t="s">
        <v>368</v>
      </c>
      <c r="BS68" s="22" t="s">
        <v>67</v>
      </c>
      <c r="BT68" s="22" t="s">
        <v>167</v>
      </c>
      <c r="BU68" s="22" t="s">
        <v>559</v>
      </c>
      <c r="BV68" s="22" t="s">
        <v>555</v>
      </c>
      <c r="BW68" s="22" t="s">
        <v>960</v>
      </c>
      <c r="BX68" s="22" t="s">
        <v>764</v>
      </c>
      <c r="BY68" s="22" t="s">
        <v>413</v>
      </c>
      <c r="BZ68" s="22" t="s">
        <v>56</v>
      </c>
      <c r="CA68" s="22" t="s">
        <v>582</v>
      </c>
      <c r="CB68" s="22" t="s">
        <v>794</v>
      </c>
      <c r="CC68" s="22" t="s">
        <v>8</v>
      </c>
      <c r="CD68" s="22" t="s">
        <v>17</v>
      </c>
      <c r="CE68" s="22" t="s">
        <v>152</v>
      </c>
      <c r="CF68" s="22" t="s">
        <v>151</v>
      </c>
      <c r="CG68" s="22" t="s">
        <v>32</v>
      </c>
      <c r="CH68" s="22" t="s">
        <v>20</v>
      </c>
      <c r="CI68" s="22">
        <v>180</v>
      </c>
      <c r="CJ68" s="22">
        <v>507</v>
      </c>
      <c r="CK68" s="22" t="s">
        <v>711</v>
      </c>
    </row>
    <row r="69" spans="1:89" x14ac:dyDescent="0.25">
      <c r="A69" s="22" t="s">
        <v>272</v>
      </c>
      <c r="B69" s="22">
        <v>70</v>
      </c>
      <c r="C69" s="22" t="s">
        <v>750</v>
      </c>
      <c r="D69" s="22" t="s">
        <v>53</v>
      </c>
      <c r="E69" s="22" t="s">
        <v>71</v>
      </c>
      <c r="F69" s="22" t="s">
        <v>46</v>
      </c>
      <c r="G69" s="22" t="s">
        <v>45</v>
      </c>
      <c r="H69" s="22" t="s">
        <v>181</v>
      </c>
      <c r="I69" s="22" t="s">
        <v>137</v>
      </c>
      <c r="J69" s="22" t="s">
        <v>178</v>
      </c>
      <c r="K69" s="22" t="s">
        <v>26</v>
      </c>
      <c r="L69" s="22" t="s">
        <v>45</v>
      </c>
      <c r="M69" s="22" t="s">
        <v>13</v>
      </c>
      <c r="N69" s="22" t="s">
        <v>25</v>
      </c>
      <c r="O69" s="22" t="s">
        <v>10</v>
      </c>
      <c r="P69" s="22" t="s">
        <v>137</v>
      </c>
      <c r="Q69" s="22" t="s">
        <v>142</v>
      </c>
      <c r="R69" s="22" t="s">
        <v>8</v>
      </c>
      <c r="S69" s="22" t="s">
        <v>26</v>
      </c>
      <c r="T69" s="22" t="s">
        <v>346</v>
      </c>
      <c r="U69" s="22" t="s">
        <v>14</v>
      </c>
      <c r="V69" s="22" t="s">
        <v>42</v>
      </c>
      <c r="W69" s="22" t="s">
        <v>30</v>
      </c>
      <c r="X69" s="22" t="s">
        <v>20</v>
      </c>
      <c r="Y69" s="22" t="s">
        <v>34</v>
      </c>
      <c r="Z69" s="22" t="s">
        <v>142</v>
      </c>
      <c r="AA69" s="22" t="s">
        <v>181</v>
      </c>
      <c r="AB69" s="22" t="s">
        <v>134</v>
      </c>
      <c r="AC69" s="22" t="s">
        <v>146</v>
      </c>
      <c r="AD69" s="22" t="s">
        <v>300</v>
      </c>
      <c r="AE69" s="22" t="s">
        <v>70</v>
      </c>
      <c r="AF69" s="22" t="s">
        <v>873</v>
      </c>
      <c r="AG69" s="24">
        <v>15074</v>
      </c>
      <c r="AH69" s="24">
        <v>98.522875816993505</v>
      </c>
      <c r="AI69" s="24">
        <v>96.061141768813798</v>
      </c>
      <c r="AJ69" s="25">
        <v>1.0256267414986999</v>
      </c>
      <c r="AK69" s="24">
        <v>14379</v>
      </c>
      <c r="AL69" s="24">
        <v>93.980392156862706</v>
      </c>
      <c r="AM69" s="24">
        <v>97.087952336768097</v>
      </c>
      <c r="AN69" s="25">
        <v>0.96799231928256002</v>
      </c>
      <c r="AO69" s="26">
        <v>92</v>
      </c>
      <c r="AP69" s="26">
        <v>59</v>
      </c>
      <c r="AQ69" s="22" t="s">
        <v>103</v>
      </c>
      <c r="AR69" s="22" t="s">
        <v>103</v>
      </c>
      <c r="AS69" s="26">
        <v>7</v>
      </c>
      <c r="AT69" s="22" t="s">
        <v>103</v>
      </c>
      <c r="AU69" s="22" t="s">
        <v>103</v>
      </c>
      <c r="AV69" s="22" t="s">
        <v>103</v>
      </c>
      <c r="AW69" s="22" t="s">
        <v>103</v>
      </c>
      <c r="AX69" s="22" t="s">
        <v>103</v>
      </c>
      <c r="AY69" s="26">
        <v>6</v>
      </c>
      <c r="AZ69" s="26">
        <v>263</v>
      </c>
      <c r="BA69" s="26">
        <v>322</v>
      </c>
      <c r="BB69" s="26">
        <v>585</v>
      </c>
      <c r="BC69" s="22" t="s">
        <v>507</v>
      </c>
      <c r="BD69" s="22" t="s">
        <v>961</v>
      </c>
      <c r="BE69" s="22" t="s">
        <v>448</v>
      </c>
      <c r="BF69" s="22" t="s">
        <v>718</v>
      </c>
      <c r="BG69" s="22" t="s">
        <v>589</v>
      </c>
      <c r="BH69" s="22" t="s">
        <v>65</v>
      </c>
      <c r="BI69" s="22" t="s">
        <v>26</v>
      </c>
      <c r="BJ69" s="22" t="s">
        <v>26</v>
      </c>
      <c r="BK69" s="22" t="s">
        <v>45</v>
      </c>
      <c r="BL69" s="22" t="s">
        <v>46</v>
      </c>
      <c r="BM69" s="22" t="s">
        <v>26</v>
      </c>
      <c r="BN69" s="22" t="s">
        <v>26</v>
      </c>
      <c r="BO69" s="22" t="s">
        <v>9</v>
      </c>
      <c r="BP69" s="22" t="s">
        <v>26</v>
      </c>
      <c r="BQ69" s="22" t="s">
        <v>14</v>
      </c>
      <c r="BR69" s="22" t="s">
        <v>319</v>
      </c>
      <c r="BS69" s="22" t="s">
        <v>9</v>
      </c>
      <c r="BT69" s="22" t="s">
        <v>28</v>
      </c>
      <c r="BU69" s="22" t="s">
        <v>181</v>
      </c>
      <c r="BV69" s="22" t="s">
        <v>19</v>
      </c>
      <c r="BW69" s="22" t="s">
        <v>426</v>
      </c>
      <c r="BX69" s="22" t="s">
        <v>134</v>
      </c>
      <c r="BY69" s="22" t="s">
        <v>32</v>
      </c>
      <c r="BZ69" s="22" t="s">
        <v>17</v>
      </c>
      <c r="CA69" s="22" t="s">
        <v>63</v>
      </c>
      <c r="CB69" s="22" t="s">
        <v>62</v>
      </c>
      <c r="CC69" s="22" t="s">
        <v>26</v>
      </c>
      <c r="CD69" s="22" t="s">
        <v>26</v>
      </c>
      <c r="CE69" s="22" t="s">
        <v>33</v>
      </c>
      <c r="CF69" s="22" t="s">
        <v>8</v>
      </c>
      <c r="CG69" s="22" t="s">
        <v>46</v>
      </c>
      <c r="CH69" s="22" t="s">
        <v>137</v>
      </c>
      <c r="CI69" s="22">
        <v>30</v>
      </c>
      <c r="CJ69" s="22">
        <v>81</v>
      </c>
      <c r="CK69" s="22" t="s">
        <v>711</v>
      </c>
    </row>
    <row r="70" spans="1:89" x14ac:dyDescent="0.25">
      <c r="A70" s="22" t="s">
        <v>272</v>
      </c>
      <c r="B70" s="22">
        <v>71</v>
      </c>
      <c r="C70" s="22" t="s">
        <v>751</v>
      </c>
      <c r="D70" s="22" t="s">
        <v>295</v>
      </c>
      <c r="E70" s="22" t="s">
        <v>30</v>
      </c>
      <c r="F70" s="22" t="s">
        <v>26</v>
      </c>
      <c r="G70" s="22" t="s">
        <v>26</v>
      </c>
      <c r="H70" s="22" t="s">
        <v>25</v>
      </c>
      <c r="I70" s="22" t="s">
        <v>45</v>
      </c>
      <c r="J70" s="22" t="s">
        <v>178</v>
      </c>
      <c r="K70" s="22" t="s">
        <v>26</v>
      </c>
      <c r="L70" s="22" t="s">
        <v>26</v>
      </c>
      <c r="M70" s="22" t="s">
        <v>10</v>
      </c>
      <c r="N70" s="22" t="s">
        <v>45</v>
      </c>
      <c r="O70" s="22" t="s">
        <v>181</v>
      </c>
      <c r="P70" s="22" t="s">
        <v>9</v>
      </c>
      <c r="Q70" s="22" t="s">
        <v>25</v>
      </c>
      <c r="R70" s="22" t="s">
        <v>8</v>
      </c>
      <c r="S70" s="22" t="s">
        <v>26</v>
      </c>
      <c r="T70" s="22" t="s">
        <v>305</v>
      </c>
      <c r="U70" s="22" t="s">
        <v>14</v>
      </c>
      <c r="V70" s="22" t="s">
        <v>71</v>
      </c>
      <c r="W70" s="22" t="s">
        <v>14</v>
      </c>
      <c r="X70" s="22" t="s">
        <v>32</v>
      </c>
      <c r="Y70" s="22" t="s">
        <v>156</v>
      </c>
      <c r="Z70" s="22" t="s">
        <v>12</v>
      </c>
      <c r="AA70" s="22" t="s">
        <v>142</v>
      </c>
      <c r="AB70" s="22" t="s">
        <v>133</v>
      </c>
      <c r="AC70" s="22" t="s">
        <v>14</v>
      </c>
      <c r="AD70" s="22" t="s">
        <v>470</v>
      </c>
      <c r="AE70" s="22" t="s">
        <v>152</v>
      </c>
      <c r="AF70" s="22" t="s">
        <v>3</v>
      </c>
      <c r="AG70" s="24">
        <v>11281</v>
      </c>
      <c r="AH70" s="24">
        <v>94.008333333333297</v>
      </c>
      <c r="AI70" s="24">
        <v>96.061141768813798</v>
      </c>
      <c r="AJ70" s="25">
        <v>0.97863018908914401</v>
      </c>
      <c r="AK70" s="24">
        <v>13008</v>
      </c>
      <c r="AL70" s="24">
        <v>108.4</v>
      </c>
      <c r="AM70" s="24">
        <v>97.087952336768097</v>
      </c>
      <c r="AN70" s="25">
        <v>1.1165134024455901</v>
      </c>
      <c r="AO70" s="26">
        <v>80</v>
      </c>
      <c r="AP70" s="26">
        <v>59</v>
      </c>
      <c r="AQ70" s="22" t="s">
        <v>103</v>
      </c>
      <c r="AR70" s="22" t="s">
        <v>103</v>
      </c>
      <c r="AS70" s="26">
        <v>15</v>
      </c>
      <c r="AT70" s="22" t="s">
        <v>103</v>
      </c>
      <c r="AU70" s="22" t="s">
        <v>103</v>
      </c>
      <c r="AV70" s="22" t="s">
        <v>103</v>
      </c>
      <c r="AW70" s="22" t="s">
        <v>103</v>
      </c>
      <c r="AX70" s="22" t="s">
        <v>103</v>
      </c>
      <c r="AY70" s="22" t="s">
        <v>103</v>
      </c>
      <c r="AZ70" s="26">
        <v>160</v>
      </c>
      <c r="BA70" s="26">
        <v>185</v>
      </c>
      <c r="BB70" s="26">
        <v>345</v>
      </c>
      <c r="BC70" s="22" t="s">
        <v>435</v>
      </c>
      <c r="BD70" s="22" t="s">
        <v>371</v>
      </c>
      <c r="BE70" s="22" t="s">
        <v>313</v>
      </c>
      <c r="BF70" s="22" t="s">
        <v>85</v>
      </c>
      <c r="BG70" s="22" t="s">
        <v>56</v>
      </c>
      <c r="BH70" s="22" t="s">
        <v>170</v>
      </c>
      <c r="BI70" s="22" t="s">
        <v>26</v>
      </c>
      <c r="BJ70" s="22" t="s">
        <v>26</v>
      </c>
      <c r="BK70" s="22" t="s">
        <v>13</v>
      </c>
      <c r="BL70" s="22" t="s">
        <v>26</v>
      </c>
      <c r="BM70" s="22" t="s">
        <v>26</v>
      </c>
      <c r="BN70" s="22" t="s">
        <v>26</v>
      </c>
      <c r="BO70" s="22" t="s">
        <v>13</v>
      </c>
      <c r="BP70" s="22" t="s">
        <v>26</v>
      </c>
      <c r="BQ70" s="22" t="s">
        <v>9</v>
      </c>
      <c r="BR70" s="22" t="s">
        <v>137</v>
      </c>
      <c r="BS70" s="22" t="s">
        <v>26</v>
      </c>
      <c r="BT70" s="22" t="s">
        <v>26</v>
      </c>
      <c r="BU70" s="22" t="s">
        <v>26</v>
      </c>
      <c r="BV70" s="22" t="s">
        <v>26</v>
      </c>
      <c r="BW70" s="22" t="s">
        <v>426</v>
      </c>
      <c r="BX70" s="22" t="s">
        <v>362</v>
      </c>
      <c r="BY70" s="22" t="s">
        <v>10</v>
      </c>
      <c r="BZ70" s="22" t="s">
        <v>13</v>
      </c>
      <c r="CA70" s="22" t="s">
        <v>28</v>
      </c>
      <c r="CB70" s="22" t="s">
        <v>17</v>
      </c>
      <c r="CC70" s="22" t="s">
        <v>26</v>
      </c>
      <c r="CD70" s="22" t="s">
        <v>26</v>
      </c>
      <c r="CE70" s="22" t="s">
        <v>26</v>
      </c>
      <c r="CF70" s="22" t="s">
        <v>26</v>
      </c>
      <c r="CG70" s="22" t="s">
        <v>26</v>
      </c>
      <c r="CH70" s="22" t="s">
        <v>26</v>
      </c>
      <c r="CI70" s="22">
        <v>30</v>
      </c>
      <c r="CJ70" s="22">
        <v>110</v>
      </c>
      <c r="CK70" s="22" t="s">
        <v>422</v>
      </c>
    </row>
    <row r="71" spans="1:89" x14ac:dyDescent="0.25">
      <c r="A71" s="22" t="s">
        <v>272</v>
      </c>
      <c r="B71" s="22">
        <v>72</v>
      </c>
      <c r="C71" s="22" t="s">
        <v>752</v>
      </c>
      <c r="D71" s="22" t="s">
        <v>365</v>
      </c>
      <c r="E71" s="22" t="s">
        <v>283</v>
      </c>
      <c r="F71" s="22" t="s">
        <v>45</v>
      </c>
      <c r="G71" s="22" t="s">
        <v>12</v>
      </c>
      <c r="H71" s="22" t="s">
        <v>14</v>
      </c>
      <c r="I71" s="22" t="s">
        <v>10</v>
      </c>
      <c r="J71" s="22" t="s">
        <v>20</v>
      </c>
      <c r="K71" s="22" t="s">
        <v>26</v>
      </c>
      <c r="L71" s="22" t="s">
        <v>142</v>
      </c>
      <c r="M71" s="22" t="s">
        <v>28</v>
      </c>
      <c r="N71" s="22" t="s">
        <v>178</v>
      </c>
      <c r="O71" s="22" t="s">
        <v>70</v>
      </c>
      <c r="P71" s="22" t="s">
        <v>19</v>
      </c>
      <c r="Q71" s="22" t="s">
        <v>14</v>
      </c>
      <c r="R71" s="22" t="s">
        <v>36</v>
      </c>
      <c r="S71" s="22" t="s">
        <v>25</v>
      </c>
      <c r="T71" s="22" t="s">
        <v>582</v>
      </c>
      <c r="U71" s="22" t="s">
        <v>23</v>
      </c>
      <c r="V71" s="22" t="s">
        <v>311</v>
      </c>
      <c r="W71" s="22" t="s">
        <v>169</v>
      </c>
      <c r="X71" s="22" t="s">
        <v>65</v>
      </c>
      <c r="Y71" s="22" t="s">
        <v>53</v>
      </c>
      <c r="Z71" s="22" t="s">
        <v>139</v>
      </c>
      <c r="AA71" s="22" t="s">
        <v>42</v>
      </c>
      <c r="AB71" s="22" t="s">
        <v>811</v>
      </c>
      <c r="AC71" s="22" t="s">
        <v>406</v>
      </c>
      <c r="AD71" s="22" t="s">
        <v>302</v>
      </c>
      <c r="AE71" s="22" t="s">
        <v>382</v>
      </c>
      <c r="AF71" s="22" t="s">
        <v>486</v>
      </c>
      <c r="AG71" s="24">
        <v>27877</v>
      </c>
      <c r="AH71" s="24">
        <v>92.003300330032999</v>
      </c>
      <c r="AI71" s="24">
        <v>96.061141768813798</v>
      </c>
      <c r="AJ71" s="25">
        <v>0.95775772217504296</v>
      </c>
      <c r="AK71" s="24">
        <v>27580</v>
      </c>
      <c r="AL71" s="24">
        <v>91.023102310230996</v>
      </c>
      <c r="AM71" s="24">
        <v>97.087952336768097</v>
      </c>
      <c r="AN71" s="25">
        <v>0.93753241385192698</v>
      </c>
      <c r="AO71" s="26">
        <v>159</v>
      </c>
      <c r="AP71" s="26">
        <v>149</v>
      </c>
      <c r="AQ71" s="22" t="s">
        <v>103</v>
      </c>
      <c r="AR71" s="22" t="s">
        <v>103</v>
      </c>
      <c r="AS71" s="26">
        <v>6</v>
      </c>
      <c r="AT71" s="22" t="s">
        <v>103</v>
      </c>
      <c r="AU71" s="22" t="s">
        <v>103</v>
      </c>
      <c r="AV71" s="22" t="s">
        <v>103</v>
      </c>
      <c r="AW71" s="22" t="s">
        <v>103</v>
      </c>
      <c r="AX71" s="22" t="s">
        <v>103</v>
      </c>
      <c r="AY71" s="22" t="s">
        <v>103</v>
      </c>
      <c r="AZ71" s="26">
        <v>328</v>
      </c>
      <c r="BA71" s="26">
        <v>415</v>
      </c>
      <c r="BB71" s="26">
        <v>743</v>
      </c>
      <c r="BC71" s="22" t="s">
        <v>582</v>
      </c>
      <c r="BD71" s="22" t="s">
        <v>575</v>
      </c>
      <c r="BE71" s="22" t="s">
        <v>741</v>
      </c>
      <c r="BF71" s="22" t="s">
        <v>697</v>
      </c>
      <c r="BG71" s="22" t="s">
        <v>313</v>
      </c>
      <c r="BH71" s="22" t="s">
        <v>133</v>
      </c>
      <c r="BI71" s="22" t="s">
        <v>26</v>
      </c>
      <c r="BJ71" s="22" t="s">
        <v>46</v>
      </c>
      <c r="BK71" s="22" t="s">
        <v>178</v>
      </c>
      <c r="BL71" s="22" t="s">
        <v>26</v>
      </c>
      <c r="BM71" s="22" t="s">
        <v>26</v>
      </c>
      <c r="BN71" s="22" t="s">
        <v>26</v>
      </c>
      <c r="BO71" s="22" t="s">
        <v>178</v>
      </c>
      <c r="BP71" s="22" t="s">
        <v>26</v>
      </c>
      <c r="BQ71" s="22" t="s">
        <v>12</v>
      </c>
      <c r="BR71" s="22" t="s">
        <v>146</v>
      </c>
      <c r="BS71" s="22" t="s">
        <v>26</v>
      </c>
      <c r="BT71" s="22" t="s">
        <v>46</v>
      </c>
      <c r="BU71" s="22" t="s">
        <v>26</v>
      </c>
      <c r="BV71" s="22" t="s">
        <v>46</v>
      </c>
      <c r="BW71" s="22" t="s">
        <v>301</v>
      </c>
      <c r="BX71" s="22" t="s">
        <v>447</v>
      </c>
      <c r="BY71" s="22" t="s">
        <v>42</v>
      </c>
      <c r="BZ71" s="22" t="s">
        <v>70</v>
      </c>
      <c r="CA71" s="22" t="s">
        <v>41</v>
      </c>
      <c r="CB71" s="22" t="s">
        <v>22</v>
      </c>
      <c r="CC71" s="22" t="s">
        <v>26</v>
      </c>
      <c r="CD71" s="22" t="s">
        <v>26</v>
      </c>
      <c r="CE71" s="22" t="s">
        <v>45</v>
      </c>
      <c r="CF71" s="22" t="s">
        <v>26</v>
      </c>
      <c r="CG71" s="22" t="s">
        <v>26</v>
      </c>
      <c r="CH71" s="22" t="s">
        <v>26</v>
      </c>
      <c r="CI71" s="22">
        <v>84</v>
      </c>
      <c r="CJ71" s="22">
        <v>204</v>
      </c>
      <c r="CK71" s="22" t="s">
        <v>756</v>
      </c>
    </row>
    <row r="72" spans="1:89" x14ac:dyDescent="0.25">
      <c r="A72" s="22" t="s">
        <v>272</v>
      </c>
      <c r="B72" s="22">
        <v>73</v>
      </c>
      <c r="C72" s="22" t="s">
        <v>757</v>
      </c>
      <c r="D72" s="22" t="s">
        <v>441</v>
      </c>
      <c r="E72" s="22" t="s">
        <v>368</v>
      </c>
      <c r="F72" s="22" t="s">
        <v>181</v>
      </c>
      <c r="G72" s="22" t="s">
        <v>28</v>
      </c>
      <c r="H72" s="22" t="s">
        <v>17</v>
      </c>
      <c r="I72" s="22" t="s">
        <v>16</v>
      </c>
      <c r="J72" s="22" t="s">
        <v>41</v>
      </c>
      <c r="K72" s="22" t="s">
        <v>26</v>
      </c>
      <c r="L72" s="22" t="s">
        <v>17</v>
      </c>
      <c r="M72" s="22" t="s">
        <v>33</v>
      </c>
      <c r="N72" s="22" t="s">
        <v>17</v>
      </c>
      <c r="O72" s="22" t="s">
        <v>296</v>
      </c>
      <c r="P72" s="22" t="s">
        <v>14</v>
      </c>
      <c r="Q72" s="22" t="s">
        <v>70</v>
      </c>
      <c r="R72" s="22" t="s">
        <v>42</v>
      </c>
      <c r="S72" s="22" t="s">
        <v>10</v>
      </c>
      <c r="T72" s="22" t="s">
        <v>962</v>
      </c>
      <c r="U72" s="22" t="s">
        <v>146</v>
      </c>
      <c r="V72" s="22" t="s">
        <v>56</v>
      </c>
      <c r="W72" s="22" t="s">
        <v>620</v>
      </c>
      <c r="X72" s="22" t="s">
        <v>394</v>
      </c>
      <c r="Y72" s="22" t="s">
        <v>342</v>
      </c>
      <c r="Z72" s="22" t="s">
        <v>367</v>
      </c>
      <c r="AA72" s="22" t="s">
        <v>401</v>
      </c>
      <c r="AB72" s="22" t="s">
        <v>593</v>
      </c>
      <c r="AC72" s="22" t="s">
        <v>6</v>
      </c>
      <c r="AD72" s="22" t="s">
        <v>582</v>
      </c>
      <c r="AE72" s="22" t="s">
        <v>300</v>
      </c>
      <c r="AF72" s="22" t="s">
        <v>657</v>
      </c>
      <c r="AG72" s="24">
        <v>38089</v>
      </c>
      <c r="AH72" s="24">
        <v>94.513647642679899</v>
      </c>
      <c r="AI72" s="24">
        <v>96.061141768813798</v>
      </c>
      <c r="AJ72" s="25">
        <v>0.98389052953526002</v>
      </c>
      <c r="AK72" s="24">
        <v>39009</v>
      </c>
      <c r="AL72" s="24">
        <v>96.796526054590601</v>
      </c>
      <c r="AM72" s="24">
        <v>97.087952336768097</v>
      </c>
      <c r="AN72" s="25">
        <v>0.99699832703066305</v>
      </c>
      <c r="AO72" s="26">
        <v>226</v>
      </c>
      <c r="AP72" s="26">
        <v>173</v>
      </c>
      <c r="AQ72" s="22" t="s">
        <v>103</v>
      </c>
      <c r="AR72" s="22" t="s">
        <v>103</v>
      </c>
      <c r="AS72" s="26">
        <v>16</v>
      </c>
      <c r="AT72" s="22" t="s">
        <v>103</v>
      </c>
      <c r="AU72" s="22" t="s">
        <v>103</v>
      </c>
      <c r="AV72" s="22" t="s">
        <v>103</v>
      </c>
      <c r="AW72" s="22" t="s">
        <v>103</v>
      </c>
      <c r="AX72" s="22" t="s">
        <v>103</v>
      </c>
      <c r="AY72" s="22" t="s">
        <v>103</v>
      </c>
      <c r="AZ72" s="26">
        <v>451</v>
      </c>
      <c r="BA72" s="26">
        <v>484</v>
      </c>
      <c r="BB72" s="26">
        <v>935</v>
      </c>
      <c r="BC72" s="22" t="s">
        <v>603</v>
      </c>
      <c r="BD72" s="22" t="s">
        <v>350</v>
      </c>
      <c r="BE72" s="22" t="s">
        <v>963</v>
      </c>
      <c r="BF72" s="22" t="s">
        <v>534</v>
      </c>
      <c r="BG72" s="22" t="s">
        <v>597</v>
      </c>
      <c r="BH72" s="22" t="s">
        <v>371</v>
      </c>
      <c r="BI72" s="22" t="s">
        <v>26</v>
      </c>
      <c r="BJ72" s="22" t="s">
        <v>26</v>
      </c>
      <c r="BK72" s="22" t="s">
        <v>32</v>
      </c>
      <c r="BL72" s="22" t="s">
        <v>12</v>
      </c>
      <c r="BM72" s="22" t="s">
        <v>26</v>
      </c>
      <c r="BN72" s="22" t="s">
        <v>45</v>
      </c>
      <c r="BO72" s="22" t="s">
        <v>33</v>
      </c>
      <c r="BP72" s="22" t="s">
        <v>45</v>
      </c>
      <c r="BQ72" s="22" t="s">
        <v>13</v>
      </c>
      <c r="BR72" s="22" t="s">
        <v>158</v>
      </c>
      <c r="BS72" s="22" t="s">
        <v>9</v>
      </c>
      <c r="BT72" s="22" t="s">
        <v>9</v>
      </c>
      <c r="BU72" s="22" t="s">
        <v>181</v>
      </c>
      <c r="BV72" s="22" t="s">
        <v>137</v>
      </c>
      <c r="BW72" s="22" t="s">
        <v>601</v>
      </c>
      <c r="BX72" s="22" t="s">
        <v>90</v>
      </c>
      <c r="BY72" s="22" t="s">
        <v>139</v>
      </c>
      <c r="BZ72" s="22" t="s">
        <v>67</v>
      </c>
      <c r="CA72" s="22" t="s">
        <v>401</v>
      </c>
      <c r="CB72" s="22" t="s">
        <v>401</v>
      </c>
      <c r="CC72" s="22" t="s">
        <v>26</v>
      </c>
      <c r="CD72" s="22" t="s">
        <v>26</v>
      </c>
      <c r="CE72" s="22" t="s">
        <v>45</v>
      </c>
      <c r="CF72" s="22" t="s">
        <v>26</v>
      </c>
      <c r="CG72" s="22" t="s">
        <v>26</v>
      </c>
      <c r="CH72" s="22" t="s">
        <v>26</v>
      </c>
      <c r="CI72" s="22">
        <v>54</v>
      </c>
      <c r="CJ72" s="22">
        <v>146</v>
      </c>
      <c r="CK72" s="22" t="s">
        <v>756</v>
      </c>
    </row>
    <row r="73" spans="1:89" x14ac:dyDescent="0.25">
      <c r="A73" s="22" t="s">
        <v>272</v>
      </c>
      <c r="B73" s="22">
        <v>74</v>
      </c>
      <c r="C73" s="22" t="s">
        <v>763</v>
      </c>
      <c r="D73" s="22" t="s">
        <v>281</v>
      </c>
      <c r="E73" s="22" t="s">
        <v>446</v>
      </c>
      <c r="F73" s="22" t="s">
        <v>142</v>
      </c>
      <c r="G73" s="22" t="s">
        <v>142</v>
      </c>
      <c r="H73" s="22" t="s">
        <v>33</v>
      </c>
      <c r="I73" s="22" t="s">
        <v>34</v>
      </c>
      <c r="J73" s="22" t="s">
        <v>295</v>
      </c>
      <c r="K73" s="22" t="s">
        <v>26</v>
      </c>
      <c r="L73" s="22" t="s">
        <v>17</v>
      </c>
      <c r="M73" s="22" t="s">
        <v>38</v>
      </c>
      <c r="N73" s="22" t="s">
        <v>23</v>
      </c>
      <c r="O73" s="22" t="s">
        <v>30</v>
      </c>
      <c r="P73" s="22" t="s">
        <v>319</v>
      </c>
      <c r="Q73" s="22" t="s">
        <v>146</v>
      </c>
      <c r="R73" s="22" t="s">
        <v>23</v>
      </c>
      <c r="S73" s="22" t="s">
        <v>13</v>
      </c>
      <c r="T73" s="22" t="s">
        <v>866</v>
      </c>
      <c r="U73" s="22" t="s">
        <v>295</v>
      </c>
      <c r="V73" s="22" t="s">
        <v>589</v>
      </c>
      <c r="W73" s="22" t="s">
        <v>630</v>
      </c>
      <c r="X73" s="22" t="s">
        <v>455</v>
      </c>
      <c r="Y73" s="22" t="s">
        <v>152</v>
      </c>
      <c r="Z73" s="22" t="s">
        <v>65</v>
      </c>
      <c r="AA73" s="22" t="s">
        <v>38</v>
      </c>
      <c r="AB73" s="22" t="s">
        <v>697</v>
      </c>
      <c r="AC73" s="22" t="s">
        <v>458</v>
      </c>
      <c r="AD73" s="22" t="s">
        <v>405</v>
      </c>
      <c r="AE73" s="22" t="s">
        <v>441</v>
      </c>
      <c r="AF73" s="22" t="s">
        <v>793</v>
      </c>
      <c r="AG73" s="24">
        <v>41159</v>
      </c>
      <c r="AH73" s="24">
        <v>96.1658878504673</v>
      </c>
      <c r="AI73" s="24">
        <v>96.061141768813798</v>
      </c>
      <c r="AJ73" s="25">
        <v>1.0010904105419201</v>
      </c>
      <c r="AK73" s="24">
        <v>39853</v>
      </c>
      <c r="AL73" s="24">
        <v>93.114485981308405</v>
      </c>
      <c r="AM73" s="24">
        <v>97.087952336768097</v>
      </c>
      <c r="AN73" s="25">
        <v>0.95907353837603904</v>
      </c>
      <c r="AO73" s="26">
        <v>237</v>
      </c>
      <c r="AP73" s="26">
        <v>172</v>
      </c>
      <c r="AQ73" s="26">
        <v>10</v>
      </c>
      <c r="AR73" s="26">
        <v>21</v>
      </c>
      <c r="AS73" s="26">
        <v>59</v>
      </c>
      <c r="AT73" s="22" t="s">
        <v>103</v>
      </c>
      <c r="AU73" s="22" t="s">
        <v>103</v>
      </c>
      <c r="AV73" s="22" t="s">
        <v>103</v>
      </c>
      <c r="AW73" s="22" t="s">
        <v>103</v>
      </c>
      <c r="AX73" s="26">
        <v>6</v>
      </c>
      <c r="AY73" s="26">
        <v>14</v>
      </c>
      <c r="AZ73" s="26">
        <v>1092</v>
      </c>
      <c r="BA73" s="26">
        <v>1023</v>
      </c>
      <c r="BB73" s="26">
        <v>2115</v>
      </c>
      <c r="BC73" s="22" t="s">
        <v>964</v>
      </c>
      <c r="BD73" s="22" t="s">
        <v>965</v>
      </c>
      <c r="BE73" s="22" t="s">
        <v>966</v>
      </c>
      <c r="BF73" s="22" t="s">
        <v>746</v>
      </c>
      <c r="BG73" s="22" t="s">
        <v>338</v>
      </c>
      <c r="BH73" s="22" t="s">
        <v>314</v>
      </c>
      <c r="BI73" s="22" t="s">
        <v>178</v>
      </c>
      <c r="BJ73" s="22" t="s">
        <v>14</v>
      </c>
      <c r="BK73" s="22" t="s">
        <v>65</v>
      </c>
      <c r="BL73" s="22" t="s">
        <v>23</v>
      </c>
      <c r="BM73" s="22" t="s">
        <v>26</v>
      </c>
      <c r="BN73" s="22" t="s">
        <v>16</v>
      </c>
      <c r="BO73" s="22" t="s">
        <v>170</v>
      </c>
      <c r="BP73" s="22" t="s">
        <v>137</v>
      </c>
      <c r="BQ73" s="22" t="s">
        <v>340</v>
      </c>
      <c r="BR73" s="22" t="s">
        <v>620</v>
      </c>
      <c r="BS73" s="22" t="s">
        <v>40</v>
      </c>
      <c r="BT73" s="22" t="s">
        <v>152</v>
      </c>
      <c r="BU73" s="22" t="s">
        <v>568</v>
      </c>
      <c r="BV73" s="22" t="s">
        <v>385</v>
      </c>
      <c r="BW73" s="22" t="s">
        <v>967</v>
      </c>
      <c r="BX73" s="22" t="s">
        <v>90</v>
      </c>
      <c r="BY73" s="22" t="s">
        <v>489</v>
      </c>
      <c r="BZ73" s="22" t="s">
        <v>589</v>
      </c>
      <c r="CA73" s="22" t="s">
        <v>537</v>
      </c>
      <c r="CB73" s="22" t="s">
        <v>669</v>
      </c>
      <c r="CC73" s="22" t="s">
        <v>19</v>
      </c>
      <c r="CD73" s="22" t="s">
        <v>142</v>
      </c>
      <c r="CE73" s="22" t="s">
        <v>342</v>
      </c>
      <c r="CF73" s="22" t="s">
        <v>340</v>
      </c>
      <c r="CG73" s="22" t="s">
        <v>296</v>
      </c>
      <c r="CH73" s="22" t="s">
        <v>166</v>
      </c>
      <c r="CI73" s="22">
        <v>88</v>
      </c>
      <c r="CJ73" s="22">
        <v>263</v>
      </c>
      <c r="CK73" s="22" t="s">
        <v>756</v>
      </c>
    </row>
    <row r="74" spans="1:89" x14ac:dyDescent="0.25">
      <c r="A74" s="22" t="s">
        <v>272</v>
      </c>
      <c r="B74" s="22">
        <v>75</v>
      </c>
      <c r="C74" s="22" t="s">
        <v>770</v>
      </c>
      <c r="D74" s="22" t="s">
        <v>129</v>
      </c>
      <c r="E74" s="22" t="s">
        <v>409</v>
      </c>
      <c r="F74" s="22" t="s">
        <v>34</v>
      </c>
      <c r="G74" s="22" t="s">
        <v>36</v>
      </c>
      <c r="H74" s="22" t="s">
        <v>19</v>
      </c>
      <c r="I74" s="22" t="s">
        <v>42</v>
      </c>
      <c r="J74" s="22" t="s">
        <v>365</v>
      </c>
      <c r="K74" s="22" t="s">
        <v>26</v>
      </c>
      <c r="L74" s="22" t="s">
        <v>40</v>
      </c>
      <c r="M74" s="22" t="s">
        <v>295</v>
      </c>
      <c r="N74" s="22" t="s">
        <v>71</v>
      </c>
      <c r="O74" s="22" t="s">
        <v>278</v>
      </c>
      <c r="P74" s="22" t="s">
        <v>320</v>
      </c>
      <c r="Q74" s="22" t="s">
        <v>170</v>
      </c>
      <c r="R74" s="22" t="s">
        <v>394</v>
      </c>
      <c r="S74" s="22" t="s">
        <v>16</v>
      </c>
      <c r="T74" s="22" t="s">
        <v>929</v>
      </c>
      <c r="U74" s="22" t="s">
        <v>769</v>
      </c>
      <c r="V74" s="22" t="s">
        <v>85</v>
      </c>
      <c r="W74" s="22" t="s">
        <v>392</v>
      </c>
      <c r="X74" s="22" t="s">
        <v>416</v>
      </c>
      <c r="Y74" s="22" t="s">
        <v>413</v>
      </c>
      <c r="Z74" s="22" t="s">
        <v>426</v>
      </c>
      <c r="AA74" s="22" t="s">
        <v>446</v>
      </c>
      <c r="AB74" s="22" t="s">
        <v>772</v>
      </c>
      <c r="AC74" s="22" t="s">
        <v>390</v>
      </c>
      <c r="AD74" s="22" t="s">
        <v>349</v>
      </c>
      <c r="AE74" s="22" t="s">
        <v>323</v>
      </c>
      <c r="AF74" s="22" t="s">
        <v>968</v>
      </c>
      <c r="AG74" s="24">
        <v>80404</v>
      </c>
      <c r="AH74" s="24">
        <v>96.407673860911302</v>
      </c>
      <c r="AI74" s="24">
        <v>96.061141768813798</v>
      </c>
      <c r="AJ74" s="25">
        <v>1.00360741175585</v>
      </c>
      <c r="AK74" s="24">
        <v>79747</v>
      </c>
      <c r="AL74" s="24">
        <v>95.619904076738607</v>
      </c>
      <c r="AM74" s="24">
        <v>97.087952336768097</v>
      </c>
      <c r="AN74" s="25">
        <v>0.98487919227158804</v>
      </c>
      <c r="AO74" s="26">
        <v>463</v>
      </c>
      <c r="AP74" s="26">
        <v>352</v>
      </c>
      <c r="AQ74" s="22" t="s">
        <v>103</v>
      </c>
      <c r="AR74" s="22" t="s">
        <v>103</v>
      </c>
      <c r="AS74" s="26">
        <v>56</v>
      </c>
      <c r="AT74" s="22" t="s">
        <v>103</v>
      </c>
      <c r="AU74" s="22" t="s">
        <v>103</v>
      </c>
      <c r="AV74" s="22" t="s">
        <v>103</v>
      </c>
      <c r="AW74" s="22" t="s">
        <v>103</v>
      </c>
      <c r="AX74" s="22" t="s">
        <v>103</v>
      </c>
      <c r="AY74" s="22" t="s">
        <v>103</v>
      </c>
      <c r="AZ74" s="26">
        <v>931</v>
      </c>
      <c r="BA74" s="26">
        <v>975</v>
      </c>
      <c r="BB74" s="26">
        <v>1906</v>
      </c>
      <c r="BC74" s="22" t="s">
        <v>969</v>
      </c>
      <c r="BD74" s="22" t="s">
        <v>970</v>
      </c>
      <c r="BE74" s="22" t="s">
        <v>683</v>
      </c>
      <c r="BF74" s="22" t="s">
        <v>971</v>
      </c>
      <c r="BG74" s="22" t="s">
        <v>972</v>
      </c>
      <c r="BH74" s="22" t="s">
        <v>759</v>
      </c>
      <c r="BI74" s="22" t="s">
        <v>25</v>
      </c>
      <c r="BJ74" s="22" t="s">
        <v>16</v>
      </c>
      <c r="BK74" s="22" t="s">
        <v>276</v>
      </c>
      <c r="BL74" s="22" t="s">
        <v>296</v>
      </c>
      <c r="BM74" s="22" t="s">
        <v>26</v>
      </c>
      <c r="BN74" s="22" t="s">
        <v>17</v>
      </c>
      <c r="BO74" s="22" t="s">
        <v>62</v>
      </c>
      <c r="BP74" s="22" t="s">
        <v>17</v>
      </c>
      <c r="BQ74" s="22" t="s">
        <v>67</v>
      </c>
      <c r="BR74" s="22" t="s">
        <v>306</v>
      </c>
      <c r="BS74" s="22" t="s">
        <v>10</v>
      </c>
      <c r="BT74" s="22" t="s">
        <v>13</v>
      </c>
      <c r="BU74" s="22" t="s">
        <v>178</v>
      </c>
      <c r="BV74" s="22" t="s">
        <v>13</v>
      </c>
      <c r="BW74" s="22" t="s">
        <v>903</v>
      </c>
      <c r="BX74" s="22" t="s">
        <v>973</v>
      </c>
      <c r="BY74" s="22" t="s">
        <v>365</v>
      </c>
      <c r="BZ74" s="22" t="s">
        <v>555</v>
      </c>
      <c r="CA74" s="22" t="s">
        <v>490</v>
      </c>
      <c r="CB74" s="22" t="s">
        <v>873</v>
      </c>
      <c r="CC74" s="22" t="s">
        <v>46</v>
      </c>
      <c r="CD74" s="22" t="s">
        <v>46</v>
      </c>
      <c r="CE74" s="22" t="s">
        <v>10</v>
      </c>
      <c r="CF74" s="22" t="s">
        <v>181</v>
      </c>
      <c r="CG74" s="22" t="s">
        <v>25</v>
      </c>
      <c r="CH74" s="22" t="s">
        <v>45</v>
      </c>
      <c r="CI74" s="22">
        <v>32</v>
      </c>
      <c r="CJ74" s="22">
        <v>117</v>
      </c>
      <c r="CK74" s="22" t="s">
        <v>756</v>
      </c>
    </row>
    <row r="75" spans="1:89" x14ac:dyDescent="0.25">
      <c r="A75" s="22" t="s">
        <v>272</v>
      </c>
      <c r="B75" s="22">
        <v>76</v>
      </c>
      <c r="C75" s="22" t="s">
        <v>780</v>
      </c>
      <c r="D75" s="22" t="s">
        <v>409</v>
      </c>
      <c r="E75" s="22" t="s">
        <v>529</v>
      </c>
      <c r="F75" s="22" t="s">
        <v>319</v>
      </c>
      <c r="G75" s="22" t="s">
        <v>319</v>
      </c>
      <c r="H75" s="22" t="s">
        <v>23</v>
      </c>
      <c r="I75" s="22" t="s">
        <v>40</v>
      </c>
      <c r="J75" s="22" t="s">
        <v>41</v>
      </c>
      <c r="K75" s="22" t="s">
        <v>26</v>
      </c>
      <c r="L75" s="22" t="s">
        <v>23</v>
      </c>
      <c r="M75" s="22" t="s">
        <v>20</v>
      </c>
      <c r="N75" s="22" t="s">
        <v>36</v>
      </c>
      <c r="O75" s="22" t="s">
        <v>555</v>
      </c>
      <c r="P75" s="22" t="s">
        <v>33</v>
      </c>
      <c r="Q75" s="22" t="s">
        <v>166</v>
      </c>
      <c r="R75" s="22" t="s">
        <v>394</v>
      </c>
      <c r="S75" s="22" t="s">
        <v>156</v>
      </c>
      <c r="T75" s="22" t="s">
        <v>598</v>
      </c>
      <c r="U75" s="22" t="s">
        <v>455</v>
      </c>
      <c r="V75" s="22" t="s">
        <v>457</v>
      </c>
      <c r="W75" s="22" t="s">
        <v>362</v>
      </c>
      <c r="X75" s="22" t="s">
        <v>56</v>
      </c>
      <c r="Y75" s="22" t="s">
        <v>52</v>
      </c>
      <c r="Z75" s="22" t="s">
        <v>42</v>
      </c>
      <c r="AA75" s="22" t="s">
        <v>295</v>
      </c>
      <c r="AB75" s="22" t="s">
        <v>974</v>
      </c>
      <c r="AC75" s="22" t="s">
        <v>443</v>
      </c>
      <c r="AD75" s="22" t="s">
        <v>419</v>
      </c>
      <c r="AE75" s="22" t="s">
        <v>464</v>
      </c>
      <c r="AF75" s="22" t="s">
        <v>713</v>
      </c>
      <c r="AG75" s="24">
        <v>54514</v>
      </c>
      <c r="AH75" s="24">
        <v>100.394106813996</v>
      </c>
      <c r="AI75" s="24">
        <v>96.061141768813798</v>
      </c>
      <c r="AJ75" s="25">
        <v>1.0451063246323899</v>
      </c>
      <c r="AK75" s="24">
        <v>49977</v>
      </c>
      <c r="AL75" s="24">
        <v>92.038674033149206</v>
      </c>
      <c r="AM75" s="24">
        <v>97.087952336768097</v>
      </c>
      <c r="AN75" s="25">
        <v>0.94799274078719298</v>
      </c>
      <c r="AO75" s="26">
        <v>353</v>
      </c>
      <c r="AP75" s="26">
        <v>160</v>
      </c>
      <c r="AQ75" s="26">
        <v>16</v>
      </c>
      <c r="AR75" s="26">
        <v>21</v>
      </c>
      <c r="AS75" s="26">
        <v>33</v>
      </c>
      <c r="AT75" s="22" t="s">
        <v>103</v>
      </c>
      <c r="AU75" s="22" t="s">
        <v>103</v>
      </c>
      <c r="AV75" s="22" t="s">
        <v>103</v>
      </c>
      <c r="AW75" s="22" t="s">
        <v>103</v>
      </c>
      <c r="AX75" s="22" t="s">
        <v>103</v>
      </c>
      <c r="AY75" s="26">
        <v>11</v>
      </c>
      <c r="AZ75" s="26">
        <v>1266</v>
      </c>
      <c r="BA75" s="26">
        <v>1247</v>
      </c>
      <c r="BB75" s="26">
        <v>2513</v>
      </c>
      <c r="BC75" s="22" t="s">
        <v>975</v>
      </c>
      <c r="BD75" s="22" t="s">
        <v>976</v>
      </c>
      <c r="BE75" s="22" t="s">
        <v>977</v>
      </c>
      <c r="BF75" s="22" t="s">
        <v>785</v>
      </c>
      <c r="BG75" s="22" t="s">
        <v>978</v>
      </c>
      <c r="BH75" s="22" t="s">
        <v>313</v>
      </c>
      <c r="BI75" s="22" t="s">
        <v>28</v>
      </c>
      <c r="BJ75" s="22" t="s">
        <v>32</v>
      </c>
      <c r="BK75" s="22" t="s">
        <v>296</v>
      </c>
      <c r="BL75" s="22" t="s">
        <v>319</v>
      </c>
      <c r="BM75" s="22" t="s">
        <v>26</v>
      </c>
      <c r="BN75" s="22" t="s">
        <v>19</v>
      </c>
      <c r="BO75" s="22" t="s">
        <v>70</v>
      </c>
      <c r="BP75" s="22" t="s">
        <v>26</v>
      </c>
      <c r="BQ75" s="22" t="s">
        <v>140</v>
      </c>
      <c r="BR75" s="22" t="s">
        <v>173</v>
      </c>
      <c r="BS75" s="22" t="s">
        <v>139</v>
      </c>
      <c r="BT75" s="22" t="s">
        <v>167</v>
      </c>
      <c r="BU75" s="22" t="s">
        <v>470</v>
      </c>
      <c r="BV75" s="22" t="s">
        <v>384</v>
      </c>
      <c r="BW75" s="22" t="s">
        <v>586</v>
      </c>
      <c r="BX75" s="22" t="s">
        <v>917</v>
      </c>
      <c r="BY75" s="22" t="s">
        <v>299</v>
      </c>
      <c r="BZ75" s="22" t="s">
        <v>466</v>
      </c>
      <c r="CA75" s="22" t="s">
        <v>753</v>
      </c>
      <c r="CB75" s="22" t="s">
        <v>528</v>
      </c>
      <c r="CC75" s="22" t="s">
        <v>13</v>
      </c>
      <c r="CD75" s="22" t="s">
        <v>19</v>
      </c>
      <c r="CE75" s="22" t="s">
        <v>63</v>
      </c>
      <c r="CF75" s="22" t="s">
        <v>367</v>
      </c>
      <c r="CG75" s="22" t="s">
        <v>20</v>
      </c>
      <c r="CH75" s="22" t="s">
        <v>23</v>
      </c>
      <c r="CI75" s="22">
        <v>204</v>
      </c>
      <c r="CJ75" s="22">
        <v>562</v>
      </c>
      <c r="CK75" s="22" t="s">
        <v>711</v>
      </c>
    </row>
    <row r="76" spans="1:89" x14ac:dyDescent="0.25">
      <c r="A76" s="22" t="s">
        <v>272</v>
      </c>
      <c r="B76" s="22">
        <v>77</v>
      </c>
      <c r="C76" s="22" t="s">
        <v>787</v>
      </c>
      <c r="D76" s="22" t="s">
        <v>17</v>
      </c>
      <c r="E76" s="22" t="s">
        <v>16</v>
      </c>
      <c r="F76" s="22" t="s">
        <v>26</v>
      </c>
      <c r="G76" s="22" t="s">
        <v>26</v>
      </c>
      <c r="H76" s="22" t="s">
        <v>26</v>
      </c>
      <c r="I76" s="22" t="s">
        <v>25</v>
      </c>
      <c r="J76" s="22" t="s">
        <v>26</v>
      </c>
      <c r="K76" s="22" t="s">
        <v>26</v>
      </c>
      <c r="L76" s="22" t="s">
        <v>26</v>
      </c>
      <c r="M76" s="22" t="s">
        <v>26</v>
      </c>
      <c r="N76" s="22" t="s">
        <v>25</v>
      </c>
      <c r="O76" s="22" t="s">
        <v>46</v>
      </c>
      <c r="P76" s="22" t="s">
        <v>26</v>
      </c>
      <c r="Q76" s="22" t="s">
        <v>25</v>
      </c>
      <c r="R76" s="22" t="s">
        <v>9</v>
      </c>
      <c r="S76" s="22" t="s">
        <v>26</v>
      </c>
      <c r="T76" s="22" t="s">
        <v>385</v>
      </c>
      <c r="U76" s="22" t="s">
        <v>137</v>
      </c>
      <c r="V76" s="22" t="s">
        <v>34</v>
      </c>
      <c r="W76" s="22" t="s">
        <v>32</v>
      </c>
      <c r="X76" s="22" t="s">
        <v>25</v>
      </c>
      <c r="Y76" s="22" t="s">
        <v>178</v>
      </c>
      <c r="Z76" s="22" t="s">
        <v>45</v>
      </c>
      <c r="AA76" s="22" t="s">
        <v>25</v>
      </c>
      <c r="AB76" s="22" t="s">
        <v>382</v>
      </c>
      <c r="AC76" s="22" t="s">
        <v>13</v>
      </c>
      <c r="AD76" s="22" t="s">
        <v>53</v>
      </c>
      <c r="AE76" s="22" t="s">
        <v>23</v>
      </c>
      <c r="AF76" s="22" t="s">
        <v>62</v>
      </c>
      <c r="AG76" s="24">
        <v>6722</v>
      </c>
      <c r="AH76" s="24">
        <v>105.03125</v>
      </c>
      <c r="AI76" s="24">
        <v>96.061141768813798</v>
      </c>
      <c r="AJ76" s="25">
        <v>1.09337915483843</v>
      </c>
      <c r="AK76" s="24">
        <v>7870</v>
      </c>
      <c r="AL76" s="24">
        <v>122.96875</v>
      </c>
      <c r="AM76" s="24">
        <v>97.087952336768097</v>
      </c>
      <c r="AN76" s="25">
        <v>1.2665706407470601</v>
      </c>
      <c r="AO76" s="26">
        <v>53</v>
      </c>
      <c r="AP76" s="26">
        <v>25</v>
      </c>
      <c r="AQ76" s="22" t="s">
        <v>103</v>
      </c>
      <c r="AR76" s="22" t="s">
        <v>103</v>
      </c>
      <c r="AS76" s="22" t="s">
        <v>103</v>
      </c>
      <c r="AT76" s="22" t="s">
        <v>103</v>
      </c>
      <c r="AU76" s="22" t="s">
        <v>103</v>
      </c>
      <c r="AV76" s="22" t="s">
        <v>103</v>
      </c>
      <c r="AW76" s="22" t="s">
        <v>103</v>
      </c>
      <c r="AX76" s="22" t="s">
        <v>103</v>
      </c>
      <c r="AY76" s="22" t="s">
        <v>103</v>
      </c>
      <c r="AZ76" s="26">
        <v>110</v>
      </c>
      <c r="BA76" s="26">
        <v>125</v>
      </c>
      <c r="BB76" s="26">
        <v>235</v>
      </c>
      <c r="BC76" s="22" t="s">
        <v>58</v>
      </c>
      <c r="BD76" s="22" t="s">
        <v>446</v>
      </c>
      <c r="BE76" s="22" t="s">
        <v>656</v>
      </c>
      <c r="BF76" s="22" t="s">
        <v>299</v>
      </c>
      <c r="BG76" s="22" t="s">
        <v>401</v>
      </c>
      <c r="BH76" s="22" t="s">
        <v>32</v>
      </c>
      <c r="BI76" s="22" t="s">
        <v>26</v>
      </c>
      <c r="BJ76" s="22" t="s">
        <v>26</v>
      </c>
      <c r="BK76" s="22" t="s">
        <v>26</v>
      </c>
      <c r="BL76" s="22" t="s">
        <v>26</v>
      </c>
      <c r="BM76" s="22" t="s">
        <v>26</v>
      </c>
      <c r="BN76" s="22" t="s">
        <v>26</v>
      </c>
      <c r="BO76" s="22" t="s">
        <v>26</v>
      </c>
      <c r="BP76" s="22" t="s">
        <v>26</v>
      </c>
      <c r="BQ76" s="22" t="s">
        <v>46</v>
      </c>
      <c r="BR76" s="22" t="s">
        <v>28</v>
      </c>
      <c r="BS76" s="22" t="s">
        <v>26</v>
      </c>
      <c r="BT76" s="22" t="s">
        <v>26</v>
      </c>
      <c r="BU76" s="22" t="s">
        <v>26</v>
      </c>
      <c r="BV76" s="22" t="s">
        <v>26</v>
      </c>
      <c r="BW76" s="22" t="s">
        <v>555</v>
      </c>
      <c r="BX76" s="22" t="s">
        <v>382</v>
      </c>
      <c r="BY76" s="22" t="s">
        <v>9</v>
      </c>
      <c r="BZ76" s="22" t="s">
        <v>178</v>
      </c>
      <c r="CA76" s="22" t="s">
        <v>34</v>
      </c>
      <c r="CB76" s="22" t="s">
        <v>13</v>
      </c>
      <c r="CC76" s="22" t="s">
        <v>26</v>
      </c>
      <c r="CD76" s="22" t="s">
        <v>26</v>
      </c>
      <c r="CE76" s="22" t="s">
        <v>46</v>
      </c>
      <c r="CF76" s="22" t="s">
        <v>26</v>
      </c>
      <c r="CG76" s="22" t="s">
        <v>26</v>
      </c>
      <c r="CH76" s="22" t="s">
        <v>26</v>
      </c>
      <c r="CI76" s="22">
        <v>22</v>
      </c>
      <c r="CJ76" s="22">
        <v>57</v>
      </c>
      <c r="CK76" s="22" t="s">
        <v>414</v>
      </c>
    </row>
    <row r="77" spans="1:89" x14ac:dyDescent="0.25">
      <c r="A77" s="22" t="s">
        <v>272</v>
      </c>
      <c r="B77" s="22">
        <v>78</v>
      </c>
      <c r="C77" s="22" t="s">
        <v>788</v>
      </c>
      <c r="D77" s="22" t="s">
        <v>368</v>
      </c>
      <c r="E77" s="22" t="s">
        <v>399</v>
      </c>
      <c r="F77" s="22" t="s">
        <v>10</v>
      </c>
      <c r="G77" s="22" t="s">
        <v>142</v>
      </c>
      <c r="H77" s="22" t="s">
        <v>17</v>
      </c>
      <c r="I77" s="22" t="s">
        <v>8</v>
      </c>
      <c r="J77" s="22" t="s">
        <v>23</v>
      </c>
      <c r="K77" s="22" t="s">
        <v>26</v>
      </c>
      <c r="L77" s="22" t="s">
        <v>12</v>
      </c>
      <c r="M77" s="22" t="s">
        <v>28</v>
      </c>
      <c r="N77" s="22" t="s">
        <v>14</v>
      </c>
      <c r="O77" s="22" t="s">
        <v>70</v>
      </c>
      <c r="P77" s="22" t="s">
        <v>17</v>
      </c>
      <c r="Q77" s="22" t="s">
        <v>19</v>
      </c>
      <c r="R77" s="22" t="s">
        <v>40</v>
      </c>
      <c r="S77" s="22" t="s">
        <v>137</v>
      </c>
      <c r="T77" s="22" t="s">
        <v>816</v>
      </c>
      <c r="U77" s="22" t="s">
        <v>36</v>
      </c>
      <c r="V77" s="22" t="s">
        <v>342</v>
      </c>
      <c r="W77" s="22" t="s">
        <v>331</v>
      </c>
      <c r="X77" s="22" t="s">
        <v>166</v>
      </c>
      <c r="Y77" s="22" t="s">
        <v>68</v>
      </c>
      <c r="Z77" s="22" t="s">
        <v>67</v>
      </c>
      <c r="AA77" s="22" t="s">
        <v>20</v>
      </c>
      <c r="AB77" s="22" t="s">
        <v>949</v>
      </c>
      <c r="AC77" s="22" t="s">
        <v>382</v>
      </c>
      <c r="AD77" s="22" t="s">
        <v>553</v>
      </c>
      <c r="AE77" s="22" t="s">
        <v>555</v>
      </c>
      <c r="AF77" s="22" t="s">
        <v>922</v>
      </c>
      <c r="AG77" s="24">
        <v>33067</v>
      </c>
      <c r="AH77" s="24">
        <v>102.374613003096</v>
      </c>
      <c r="AI77" s="24">
        <v>96.061141768813798</v>
      </c>
      <c r="AJ77" s="25">
        <v>1.0657234665134101</v>
      </c>
      <c r="AK77" s="24">
        <v>30970</v>
      </c>
      <c r="AL77" s="24">
        <v>95.882352941176507</v>
      </c>
      <c r="AM77" s="24">
        <v>97.087952336768097</v>
      </c>
      <c r="AN77" s="25">
        <v>0.98758239960186001</v>
      </c>
      <c r="AO77" s="26">
        <v>184</v>
      </c>
      <c r="AP77" s="26">
        <v>130</v>
      </c>
      <c r="AQ77" s="26">
        <v>5</v>
      </c>
      <c r="AR77" s="26">
        <v>6</v>
      </c>
      <c r="AS77" s="26">
        <v>47</v>
      </c>
      <c r="AT77" s="22" t="s">
        <v>103</v>
      </c>
      <c r="AU77" s="22" t="s">
        <v>103</v>
      </c>
      <c r="AV77" s="22" t="s">
        <v>103</v>
      </c>
      <c r="AW77" s="22" t="s">
        <v>103</v>
      </c>
      <c r="AX77" s="22" t="s">
        <v>103</v>
      </c>
      <c r="AY77" s="26">
        <v>9</v>
      </c>
      <c r="AZ77" s="26">
        <v>844</v>
      </c>
      <c r="BA77" s="26">
        <v>904</v>
      </c>
      <c r="BB77" s="26">
        <v>1748</v>
      </c>
      <c r="BC77" s="22" t="s">
        <v>979</v>
      </c>
      <c r="BD77" s="22" t="s">
        <v>980</v>
      </c>
      <c r="BE77" s="22" t="s">
        <v>772</v>
      </c>
      <c r="BF77" s="22" t="s">
        <v>981</v>
      </c>
      <c r="BG77" s="22" t="s">
        <v>370</v>
      </c>
      <c r="BH77" s="22" t="s">
        <v>281</v>
      </c>
      <c r="BI77" s="22" t="s">
        <v>46</v>
      </c>
      <c r="BJ77" s="22" t="s">
        <v>9</v>
      </c>
      <c r="BK77" s="22" t="s">
        <v>367</v>
      </c>
      <c r="BL77" s="22" t="s">
        <v>33</v>
      </c>
      <c r="BM77" s="22" t="s">
        <v>26</v>
      </c>
      <c r="BN77" s="22" t="s">
        <v>181</v>
      </c>
      <c r="BO77" s="22" t="s">
        <v>139</v>
      </c>
      <c r="BP77" s="22" t="s">
        <v>181</v>
      </c>
      <c r="BQ77" s="22" t="s">
        <v>68</v>
      </c>
      <c r="BR77" s="22" t="s">
        <v>412</v>
      </c>
      <c r="BS77" s="22" t="s">
        <v>36</v>
      </c>
      <c r="BT77" s="22" t="s">
        <v>139</v>
      </c>
      <c r="BU77" s="22" t="s">
        <v>296</v>
      </c>
      <c r="BV77" s="22" t="s">
        <v>277</v>
      </c>
      <c r="BW77" s="22" t="s">
        <v>718</v>
      </c>
      <c r="BX77" s="22" t="s">
        <v>647</v>
      </c>
      <c r="BY77" s="22" t="s">
        <v>341</v>
      </c>
      <c r="BZ77" s="22" t="s">
        <v>55</v>
      </c>
      <c r="CA77" s="22" t="s">
        <v>378</v>
      </c>
      <c r="CB77" s="22" t="s">
        <v>449</v>
      </c>
      <c r="CC77" s="22" t="s">
        <v>8</v>
      </c>
      <c r="CD77" s="22" t="s">
        <v>181</v>
      </c>
      <c r="CE77" s="22" t="s">
        <v>53</v>
      </c>
      <c r="CF77" s="22" t="s">
        <v>40</v>
      </c>
      <c r="CG77" s="22" t="s">
        <v>13</v>
      </c>
      <c r="CH77" s="22" t="s">
        <v>12</v>
      </c>
      <c r="CI77" s="22">
        <v>123</v>
      </c>
      <c r="CJ77" s="22">
        <v>396</v>
      </c>
      <c r="CK77" s="22" t="s">
        <v>756</v>
      </c>
    </row>
    <row r="78" spans="1:89" x14ac:dyDescent="0.25">
      <c r="A78" s="22" t="s">
        <v>272</v>
      </c>
      <c r="B78" s="22">
        <v>79</v>
      </c>
      <c r="C78" s="22" t="s">
        <v>795</v>
      </c>
      <c r="D78" s="22" t="s">
        <v>382</v>
      </c>
      <c r="E78" s="22" t="s">
        <v>62</v>
      </c>
      <c r="F78" s="22" t="s">
        <v>9</v>
      </c>
      <c r="G78" s="22" t="s">
        <v>45</v>
      </c>
      <c r="H78" s="22" t="s">
        <v>181</v>
      </c>
      <c r="I78" s="22" t="s">
        <v>13</v>
      </c>
      <c r="J78" s="22" t="s">
        <v>20</v>
      </c>
      <c r="K78" s="22" t="s">
        <v>26</v>
      </c>
      <c r="L78" s="22" t="s">
        <v>34</v>
      </c>
      <c r="M78" s="22" t="s">
        <v>8</v>
      </c>
      <c r="N78" s="22" t="s">
        <v>178</v>
      </c>
      <c r="O78" s="22" t="s">
        <v>33</v>
      </c>
      <c r="P78" s="22" t="s">
        <v>28</v>
      </c>
      <c r="Q78" s="22" t="s">
        <v>17</v>
      </c>
      <c r="R78" s="22" t="s">
        <v>19</v>
      </c>
      <c r="S78" s="22" t="s">
        <v>25</v>
      </c>
      <c r="T78" s="22" t="s">
        <v>405</v>
      </c>
      <c r="U78" s="22" t="s">
        <v>146</v>
      </c>
      <c r="V78" s="22" t="s">
        <v>394</v>
      </c>
      <c r="W78" s="22" t="s">
        <v>406</v>
      </c>
      <c r="X78" s="22" t="s">
        <v>167</v>
      </c>
      <c r="Y78" s="22" t="s">
        <v>70</v>
      </c>
      <c r="Z78" s="22" t="s">
        <v>20</v>
      </c>
      <c r="AA78" s="22" t="s">
        <v>319</v>
      </c>
      <c r="AB78" s="22" t="s">
        <v>398</v>
      </c>
      <c r="AC78" s="22" t="s">
        <v>61</v>
      </c>
      <c r="AD78" s="22" t="s">
        <v>410</v>
      </c>
      <c r="AE78" s="22" t="s">
        <v>456</v>
      </c>
      <c r="AF78" s="22" t="s">
        <v>725</v>
      </c>
      <c r="AG78" s="24">
        <v>28032</v>
      </c>
      <c r="AH78" s="24">
        <v>99.404255319148902</v>
      </c>
      <c r="AI78" s="24">
        <v>96.061141768813798</v>
      </c>
      <c r="AJ78" s="25">
        <v>1.0348019343594801</v>
      </c>
      <c r="AK78" s="24">
        <v>29717</v>
      </c>
      <c r="AL78" s="24">
        <v>105.37943262411299</v>
      </c>
      <c r="AM78" s="24">
        <v>97.087952336768097</v>
      </c>
      <c r="AN78" s="25">
        <v>1.0854017423148901</v>
      </c>
      <c r="AO78" s="26">
        <v>177</v>
      </c>
      <c r="AP78" s="26">
        <v>109</v>
      </c>
      <c r="AQ78" s="22" t="s">
        <v>103</v>
      </c>
      <c r="AR78" s="26">
        <v>5</v>
      </c>
      <c r="AS78" s="26">
        <v>30</v>
      </c>
      <c r="AT78" s="22" t="s">
        <v>103</v>
      </c>
      <c r="AU78" s="22" t="s">
        <v>103</v>
      </c>
      <c r="AV78" s="22" t="s">
        <v>103</v>
      </c>
      <c r="AW78" s="22" t="s">
        <v>103</v>
      </c>
      <c r="AX78" s="22" t="s">
        <v>103</v>
      </c>
      <c r="AY78" s="22" t="s">
        <v>103</v>
      </c>
      <c r="AZ78" s="26">
        <v>529</v>
      </c>
      <c r="BA78" s="26">
        <v>580</v>
      </c>
      <c r="BB78" s="26">
        <v>1109</v>
      </c>
      <c r="BC78" s="22" t="s">
        <v>796</v>
      </c>
      <c r="BD78" s="22" t="s">
        <v>117</v>
      </c>
      <c r="BE78" s="22" t="s">
        <v>953</v>
      </c>
      <c r="BF78" s="22" t="s">
        <v>731</v>
      </c>
      <c r="BG78" s="22" t="s">
        <v>372</v>
      </c>
      <c r="BH78" s="22" t="s">
        <v>282</v>
      </c>
      <c r="BI78" s="22" t="s">
        <v>26</v>
      </c>
      <c r="BJ78" s="22" t="s">
        <v>45</v>
      </c>
      <c r="BK78" s="22" t="s">
        <v>36</v>
      </c>
      <c r="BL78" s="22" t="s">
        <v>9</v>
      </c>
      <c r="BM78" s="22" t="s">
        <v>26</v>
      </c>
      <c r="BN78" s="22" t="s">
        <v>26</v>
      </c>
      <c r="BO78" s="22" t="s">
        <v>36</v>
      </c>
      <c r="BP78" s="22" t="s">
        <v>26</v>
      </c>
      <c r="BQ78" s="22" t="s">
        <v>156</v>
      </c>
      <c r="BR78" s="22" t="s">
        <v>170</v>
      </c>
      <c r="BS78" s="22" t="s">
        <v>25</v>
      </c>
      <c r="BT78" s="22" t="s">
        <v>9</v>
      </c>
      <c r="BU78" s="22" t="s">
        <v>12</v>
      </c>
      <c r="BV78" s="22" t="s">
        <v>13</v>
      </c>
      <c r="BW78" s="22" t="s">
        <v>408</v>
      </c>
      <c r="BX78" s="22" t="s">
        <v>915</v>
      </c>
      <c r="BY78" s="22" t="s">
        <v>140</v>
      </c>
      <c r="BZ78" s="22" t="s">
        <v>312</v>
      </c>
      <c r="CA78" s="22" t="s">
        <v>446</v>
      </c>
      <c r="CB78" s="22" t="s">
        <v>3</v>
      </c>
      <c r="CC78" s="22" t="s">
        <v>26</v>
      </c>
      <c r="CD78" s="22" t="s">
        <v>46</v>
      </c>
      <c r="CE78" s="22" t="s">
        <v>16</v>
      </c>
      <c r="CF78" s="22" t="s">
        <v>142</v>
      </c>
      <c r="CG78" s="22" t="s">
        <v>178</v>
      </c>
      <c r="CH78" s="22" t="s">
        <v>25</v>
      </c>
      <c r="CI78" s="22">
        <v>93</v>
      </c>
      <c r="CJ78" s="22">
        <v>264</v>
      </c>
      <c r="CK78" s="22" t="s">
        <v>756</v>
      </c>
    </row>
    <row r="79" spans="1:89" x14ac:dyDescent="0.25">
      <c r="A79" s="22" t="s">
        <v>272</v>
      </c>
      <c r="B79" s="22">
        <v>80</v>
      </c>
      <c r="C79" s="22" t="s">
        <v>799</v>
      </c>
      <c r="D79" s="22" t="s">
        <v>334</v>
      </c>
      <c r="E79" s="22" t="s">
        <v>283</v>
      </c>
      <c r="F79" s="22" t="s">
        <v>34</v>
      </c>
      <c r="G79" s="22" t="s">
        <v>12</v>
      </c>
      <c r="H79" s="22" t="s">
        <v>181</v>
      </c>
      <c r="I79" s="22" t="s">
        <v>8</v>
      </c>
      <c r="J79" s="22" t="s">
        <v>32</v>
      </c>
      <c r="K79" s="22" t="s">
        <v>26</v>
      </c>
      <c r="L79" s="22" t="s">
        <v>13</v>
      </c>
      <c r="M79" s="22" t="s">
        <v>16</v>
      </c>
      <c r="N79" s="22" t="s">
        <v>34</v>
      </c>
      <c r="O79" s="22" t="s">
        <v>23</v>
      </c>
      <c r="P79" s="22" t="s">
        <v>34</v>
      </c>
      <c r="Q79" s="22" t="s">
        <v>23</v>
      </c>
      <c r="R79" s="22" t="s">
        <v>156</v>
      </c>
      <c r="S79" s="22" t="s">
        <v>181</v>
      </c>
      <c r="T79" s="22" t="s">
        <v>471</v>
      </c>
      <c r="U79" s="22" t="s">
        <v>19</v>
      </c>
      <c r="V79" s="22" t="s">
        <v>166</v>
      </c>
      <c r="W79" s="22" t="s">
        <v>140</v>
      </c>
      <c r="X79" s="22" t="s">
        <v>170</v>
      </c>
      <c r="Y79" s="22" t="s">
        <v>152</v>
      </c>
      <c r="Z79" s="22" t="s">
        <v>41</v>
      </c>
      <c r="AA79" s="22" t="s">
        <v>23</v>
      </c>
      <c r="AB79" s="22" t="s">
        <v>872</v>
      </c>
      <c r="AC79" s="22" t="s">
        <v>384</v>
      </c>
      <c r="AD79" s="22" t="s">
        <v>344</v>
      </c>
      <c r="AE79" s="22" t="s">
        <v>401</v>
      </c>
      <c r="AF79" s="22" t="s">
        <v>301</v>
      </c>
      <c r="AG79" s="24">
        <v>26611</v>
      </c>
      <c r="AH79" s="24">
        <v>92.079584775086502</v>
      </c>
      <c r="AI79" s="24">
        <v>96.061141768813798</v>
      </c>
      <c r="AJ79" s="25">
        <v>0.95855184603874999</v>
      </c>
      <c r="AK79" s="24">
        <v>25471</v>
      </c>
      <c r="AL79" s="24">
        <v>88.134948096885793</v>
      </c>
      <c r="AM79" s="24">
        <v>97.087952336768097</v>
      </c>
      <c r="AN79" s="25">
        <v>0.90778460123633997</v>
      </c>
      <c r="AO79" s="26">
        <v>136</v>
      </c>
      <c r="AP79" s="26">
        <v>140</v>
      </c>
      <c r="AQ79" s="22" t="s">
        <v>103</v>
      </c>
      <c r="AR79" s="22" t="s">
        <v>103</v>
      </c>
      <c r="AS79" s="26">
        <v>33</v>
      </c>
      <c r="AT79" s="22" t="s">
        <v>103</v>
      </c>
      <c r="AU79" s="22" t="s">
        <v>103</v>
      </c>
      <c r="AV79" s="22" t="s">
        <v>103</v>
      </c>
      <c r="AW79" s="22" t="s">
        <v>103</v>
      </c>
      <c r="AX79" s="22" t="s">
        <v>103</v>
      </c>
      <c r="AY79" s="26">
        <v>15</v>
      </c>
      <c r="AZ79" s="26">
        <v>836</v>
      </c>
      <c r="BA79" s="26">
        <v>987</v>
      </c>
      <c r="BB79" s="26">
        <v>1823</v>
      </c>
      <c r="BC79" s="22" t="s">
        <v>982</v>
      </c>
      <c r="BD79" s="22" t="s">
        <v>983</v>
      </c>
      <c r="BE79" s="22" t="s">
        <v>929</v>
      </c>
      <c r="BF79" s="22" t="s">
        <v>984</v>
      </c>
      <c r="BG79" s="22" t="s">
        <v>461</v>
      </c>
      <c r="BH79" s="22" t="s">
        <v>460</v>
      </c>
      <c r="BI79" s="22" t="s">
        <v>26</v>
      </c>
      <c r="BJ79" s="22" t="s">
        <v>26</v>
      </c>
      <c r="BK79" s="22" t="s">
        <v>22</v>
      </c>
      <c r="BL79" s="22" t="s">
        <v>25</v>
      </c>
      <c r="BM79" s="22" t="s">
        <v>26</v>
      </c>
      <c r="BN79" s="22" t="s">
        <v>26</v>
      </c>
      <c r="BO79" s="22" t="s">
        <v>22</v>
      </c>
      <c r="BP79" s="22" t="s">
        <v>45</v>
      </c>
      <c r="BQ79" s="22" t="s">
        <v>70</v>
      </c>
      <c r="BR79" s="22" t="s">
        <v>379</v>
      </c>
      <c r="BS79" s="22" t="s">
        <v>20</v>
      </c>
      <c r="BT79" s="22" t="s">
        <v>296</v>
      </c>
      <c r="BU79" s="22" t="s">
        <v>278</v>
      </c>
      <c r="BV79" s="22" t="s">
        <v>358</v>
      </c>
      <c r="BW79" s="22" t="s">
        <v>651</v>
      </c>
      <c r="BX79" s="22" t="s">
        <v>477</v>
      </c>
      <c r="BY79" s="22" t="s">
        <v>446</v>
      </c>
      <c r="BZ79" s="22" t="s">
        <v>769</v>
      </c>
      <c r="CA79" s="22" t="s">
        <v>438</v>
      </c>
      <c r="CB79" s="22" t="s">
        <v>522</v>
      </c>
      <c r="CC79" s="22" t="s">
        <v>8</v>
      </c>
      <c r="CD79" s="22" t="s">
        <v>8</v>
      </c>
      <c r="CE79" s="22" t="s">
        <v>52</v>
      </c>
      <c r="CF79" s="22" t="s">
        <v>555</v>
      </c>
      <c r="CG79" s="22" t="s">
        <v>36</v>
      </c>
      <c r="CH79" s="22" t="s">
        <v>42</v>
      </c>
      <c r="CI79" s="22">
        <v>168</v>
      </c>
      <c r="CJ79" s="22">
        <v>450</v>
      </c>
      <c r="CK79" s="22" t="s">
        <v>756</v>
      </c>
    </row>
    <row r="80" spans="1:89" x14ac:dyDescent="0.25">
      <c r="A80" s="22" t="s">
        <v>272</v>
      </c>
      <c r="B80" s="22">
        <v>81</v>
      </c>
      <c r="C80" s="22" t="s">
        <v>806</v>
      </c>
      <c r="D80" s="22" t="s">
        <v>53</v>
      </c>
      <c r="E80" s="22" t="s">
        <v>296</v>
      </c>
      <c r="F80" s="22" t="s">
        <v>26</v>
      </c>
      <c r="G80" s="22" t="s">
        <v>9</v>
      </c>
      <c r="H80" s="22" t="s">
        <v>9</v>
      </c>
      <c r="I80" s="22" t="s">
        <v>45</v>
      </c>
      <c r="J80" s="22" t="s">
        <v>16</v>
      </c>
      <c r="K80" s="22" t="s">
        <v>26</v>
      </c>
      <c r="L80" s="22" t="s">
        <v>46</v>
      </c>
      <c r="M80" s="22" t="s">
        <v>178</v>
      </c>
      <c r="N80" s="22" t="s">
        <v>181</v>
      </c>
      <c r="O80" s="22" t="s">
        <v>10</v>
      </c>
      <c r="P80" s="22" t="s">
        <v>178</v>
      </c>
      <c r="Q80" s="22" t="s">
        <v>8</v>
      </c>
      <c r="R80" s="22" t="s">
        <v>178</v>
      </c>
      <c r="S80" s="22" t="s">
        <v>45</v>
      </c>
      <c r="T80" s="22" t="s">
        <v>579</v>
      </c>
      <c r="U80" s="22" t="s">
        <v>38</v>
      </c>
      <c r="V80" s="22" t="s">
        <v>152</v>
      </c>
      <c r="W80" s="22" t="s">
        <v>41</v>
      </c>
      <c r="X80" s="22" t="s">
        <v>296</v>
      </c>
      <c r="Y80" s="22" t="s">
        <v>14</v>
      </c>
      <c r="Z80" s="22" t="s">
        <v>142</v>
      </c>
      <c r="AA80" s="22" t="s">
        <v>32</v>
      </c>
      <c r="AB80" s="22" t="s">
        <v>494</v>
      </c>
      <c r="AC80" s="22" t="s">
        <v>277</v>
      </c>
      <c r="AD80" s="22" t="s">
        <v>334</v>
      </c>
      <c r="AE80" s="22" t="s">
        <v>56</v>
      </c>
      <c r="AF80" s="22" t="s">
        <v>313</v>
      </c>
      <c r="AG80" s="24">
        <v>16822</v>
      </c>
      <c r="AH80" s="24">
        <v>99.538461538461505</v>
      </c>
      <c r="AI80" s="24">
        <v>96.061141768813798</v>
      </c>
      <c r="AJ80" s="25">
        <v>1.0361990260121701</v>
      </c>
      <c r="AK80" s="24">
        <v>18754</v>
      </c>
      <c r="AL80" s="24">
        <v>110.970414201183</v>
      </c>
      <c r="AM80" s="24">
        <v>97.087952336768097</v>
      </c>
      <c r="AN80" s="25">
        <v>1.14298851227453</v>
      </c>
      <c r="AO80" s="26">
        <v>106</v>
      </c>
      <c r="AP80" s="26">
        <v>64</v>
      </c>
      <c r="AQ80" s="22" t="s">
        <v>103</v>
      </c>
      <c r="AR80" s="22" t="s">
        <v>103</v>
      </c>
      <c r="AS80" s="26">
        <v>12</v>
      </c>
      <c r="AT80" s="22" t="s">
        <v>103</v>
      </c>
      <c r="AU80" s="22" t="s">
        <v>103</v>
      </c>
      <c r="AV80" s="22" t="s">
        <v>103</v>
      </c>
      <c r="AW80" s="22" t="s">
        <v>103</v>
      </c>
      <c r="AX80" s="22" t="s">
        <v>103</v>
      </c>
      <c r="AY80" s="22" t="s">
        <v>103</v>
      </c>
      <c r="AZ80" s="26">
        <v>205</v>
      </c>
      <c r="BA80" s="26">
        <v>229</v>
      </c>
      <c r="BB80" s="26">
        <v>434</v>
      </c>
      <c r="BC80" s="22" t="s">
        <v>83</v>
      </c>
      <c r="BD80" s="22" t="s">
        <v>771</v>
      </c>
      <c r="BE80" s="22" t="s">
        <v>449</v>
      </c>
      <c r="BF80" s="22" t="s">
        <v>301</v>
      </c>
      <c r="BG80" s="22" t="s">
        <v>334</v>
      </c>
      <c r="BH80" s="22" t="s">
        <v>311</v>
      </c>
      <c r="BI80" s="22" t="s">
        <v>26</v>
      </c>
      <c r="BJ80" s="22" t="s">
        <v>26</v>
      </c>
      <c r="BK80" s="22" t="s">
        <v>142</v>
      </c>
      <c r="BL80" s="22" t="s">
        <v>26</v>
      </c>
      <c r="BM80" s="22" t="s">
        <v>26</v>
      </c>
      <c r="BN80" s="22" t="s">
        <v>26</v>
      </c>
      <c r="BO80" s="22" t="s">
        <v>142</v>
      </c>
      <c r="BP80" s="22" t="s">
        <v>26</v>
      </c>
      <c r="BQ80" s="22" t="s">
        <v>45</v>
      </c>
      <c r="BR80" s="22" t="s">
        <v>181</v>
      </c>
      <c r="BS80" s="22" t="s">
        <v>26</v>
      </c>
      <c r="BT80" s="22" t="s">
        <v>26</v>
      </c>
      <c r="BU80" s="22" t="s">
        <v>26</v>
      </c>
      <c r="BV80" s="22" t="s">
        <v>26</v>
      </c>
      <c r="BW80" s="22" t="s">
        <v>330</v>
      </c>
      <c r="BX80" s="22" t="s">
        <v>78</v>
      </c>
      <c r="BY80" s="22" t="s">
        <v>14</v>
      </c>
      <c r="BZ80" s="22" t="s">
        <v>13</v>
      </c>
      <c r="CA80" s="22" t="s">
        <v>142</v>
      </c>
      <c r="CB80" s="22" t="s">
        <v>33</v>
      </c>
      <c r="CC80" s="22" t="s">
        <v>26</v>
      </c>
      <c r="CD80" s="22" t="s">
        <v>26</v>
      </c>
      <c r="CE80" s="22" t="s">
        <v>26</v>
      </c>
      <c r="CF80" s="22" t="s">
        <v>26</v>
      </c>
      <c r="CG80" s="22" t="s">
        <v>26</v>
      </c>
      <c r="CH80" s="22" t="s">
        <v>26</v>
      </c>
      <c r="CI80" s="22">
        <v>33</v>
      </c>
      <c r="CJ80" s="22">
        <v>84</v>
      </c>
      <c r="CK80" s="22" t="s">
        <v>422</v>
      </c>
    </row>
    <row r="81" spans="1:89" x14ac:dyDescent="0.25">
      <c r="A81" s="22" t="s">
        <v>272</v>
      </c>
      <c r="B81" s="22">
        <v>82</v>
      </c>
      <c r="C81" s="22" t="s">
        <v>808</v>
      </c>
      <c r="D81" s="22" t="s">
        <v>52</v>
      </c>
      <c r="E81" s="22" t="s">
        <v>166</v>
      </c>
      <c r="F81" s="22" t="s">
        <v>137</v>
      </c>
      <c r="G81" s="22" t="s">
        <v>26</v>
      </c>
      <c r="H81" s="22" t="s">
        <v>25</v>
      </c>
      <c r="I81" s="22" t="s">
        <v>8</v>
      </c>
      <c r="J81" s="22" t="s">
        <v>10</v>
      </c>
      <c r="K81" s="22" t="s">
        <v>26</v>
      </c>
      <c r="L81" s="22" t="s">
        <v>137</v>
      </c>
      <c r="M81" s="22" t="s">
        <v>26</v>
      </c>
      <c r="N81" s="22" t="s">
        <v>13</v>
      </c>
      <c r="O81" s="22" t="s">
        <v>34</v>
      </c>
      <c r="P81" s="22" t="s">
        <v>137</v>
      </c>
      <c r="Q81" s="22" t="s">
        <v>12</v>
      </c>
      <c r="R81" s="22" t="s">
        <v>34</v>
      </c>
      <c r="S81" s="22" t="s">
        <v>46</v>
      </c>
      <c r="T81" s="22" t="s">
        <v>708</v>
      </c>
      <c r="U81" s="22" t="s">
        <v>23</v>
      </c>
      <c r="V81" s="22" t="s">
        <v>166</v>
      </c>
      <c r="W81" s="22" t="s">
        <v>139</v>
      </c>
      <c r="X81" s="22" t="s">
        <v>42</v>
      </c>
      <c r="Y81" s="22" t="s">
        <v>19</v>
      </c>
      <c r="Z81" s="22" t="s">
        <v>19</v>
      </c>
      <c r="AA81" s="22" t="s">
        <v>34</v>
      </c>
      <c r="AB81" s="22" t="s">
        <v>363</v>
      </c>
      <c r="AC81" s="22" t="s">
        <v>276</v>
      </c>
      <c r="AD81" s="22" t="s">
        <v>420</v>
      </c>
      <c r="AE81" s="22" t="s">
        <v>630</v>
      </c>
      <c r="AF81" s="22" t="s">
        <v>708</v>
      </c>
      <c r="AG81" s="24">
        <v>15000</v>
      </c>
      <c r="AH81" s="24">
        <v>92.024539877300597</v>
      </c>
      <c r="AI81" s="24">
        <v>96.061141768813798</v>
      </c>
      <c r="AJ81" s="25">
        <v>0.95797882663910106</v>
      </c>
      <c r="AK81" s="24">
        <v>18464</v>
      </c>
      <c r="AL81" s="24">
        <v>113.276073619632</v>
      </c>
      <c r="AM81" s="24">
        <v>97.087952336768097</v>
      </c>
      <c r="AN81" s="25">
        <v>1.16673666395509</v>
      </c>
      <c r="AO81" s="26">
        <v>116</v>
      </c>
      <c r="AP81" s="26">
        <v>76</v>
      </c>
      <c r="AQ81" s="22" t="s">
        <v>103</v>
      </c>
      <c r="AR81" s="22" t="s">
        <v>103</v>
      </c>
      <c r="AS81" s="26">
        <v>7</v>
      </c>
      <c r="AT81" s="22" t="s">
        <v>103</v>
      </c>
      <c r="AU81" s="22" t="s">
        <v>103</v>
      </c>
      <c r="AV81" s="22" t="s">
        <v>103</v>
      </c>
      <c r="AW81" s="22" t="s">
        <v>103</v>
      </c>
      <c r="AX81" s="22" t="s">
        <v>103</v>
      </c>
      <c r="AY81" s="22" t="s">
        <v>103</v>
      </c>
      <c r="AZ81" s="26">
        <v>258</v>
      </c>
      <c r="BA81" s="26">
        <v>290</v>
      </c>
      <c r="BB81" s="26">
        <v>548</v>
      </c>
      <c r="BC81" s="22" t="s">
        <v>567</v>
      </c>
      <c r="BD81" s="22" t="s">
        <v>814</v>
      </c>
      <c r="BE81" s="22" t="s">
        <v>486</v>
      </c>
      <c r="BF81" s="22" t="s">
        <v>447</v>
      </c>
      <c r="BG81" s="22" t="s">
        <v>620</v>
      </c>
      <c r="BH81" s="22" t="s">
        <v>695</v>
      </c>
      <c r="BI81" s="22" t="s">
        <v>26</v>
      </c>
      <c r="BJ81" s="22" t="s">
        <v>26</v>
      </c>
      <c r="BK81" s="22" t="s">
        <v>13</v>
      </c>
      <c r="BL81" s="22" t="s">
        <v>9</v>
      </c>
      <c r="BM81" s="22" t="s">
        <v>26</v>
      </c>
      <c r="BN81" s="22" t="s">
        <v>26</v>
      </c>
      <c r="BO81" s="22" t="s">
        <v>13</v>
      </c>
      <c r="BP81" s="22" t="s">
        <v>46</v>
      </c>
      <c r="BQ81" s="22" t="s">
        <v>137</v>
      </c>
      <c r="BR81" s="22" t="s">
        <v>20</v>
      </c>
      <c r="BS81" s="22" t="s">
        <v>9</v>
      </c>
      <c r="BT81" s="22" t="s">
        <v>25</v>
      </c>
      <c r="BU81" s="22" t="s">
        <v>46</v>
      </c>
      <c r="BV81" s="22" t="s">
        <v>26</v>
      </c>
      <c r="BW81" s="22" t="s">
        <v>529</v>
      </c>
      <c r="BX81" s="22" t="s">
        <v>421</v>
      </c>
      <c r="BY81" s="22" t="s">
        <v>38</v>
      </c>
      <c r="BZ81" s="22" t="s">
        <v>20</v>
      </c>
      <c r="CA81" s="22" t="s">
        <v>40</v>
      </c>
      <c r="CB81" s="22" t="s">
        <v>42</v>
      </c>
      <c r="CC81" s="22" t="s">
        <v>26</v>
      </c>
      <c r="CD81" s="22" t="s">
        <v>26</v>
      </c>
      <c r="CE81" s="22" t="s">
        <v>26</v>
      </c>
      <c r="CF81" s="22" t="s">
        <v>26</v>
      </c>
      <c r="CG81" s="22" t="s">
        <v>26</v>
      </c>
      <c r="CH81" s="22" t="s">
        <v>26</v>
      </c>
      <c r="CI81" s="22">
        <v>30</v>
      </c>
      <c r="CJ81" s="22">
        <v>118</v>
      </c>
      <c r="CK81" s="22" t="s">
        <v>422</v>
      </c>
    </row>
    <row r="82" spans="1:89" x14ac:dyDescent="0.25">
      <c r="A82" s="22" t="s">
        <v>272</v>
      </c>
      <c r="B82" s="22">
        <v>83</v>
      </c>
      <c r="C82" s="22" t="s">
        <v>809</v>
      </c>
      <c r="D82" s="22" t="s">
        <v>170</v>
      </c>
      <c r="E82" s="22" t="s">
        <v>52</v>
      </c>
      <c r="F82" s="22" t="s">
        <v>25</v>
      </c>
      <c r="G82" s="22" t="s">
        <v>10</v>
      </c>
      <c r="H82" s="22" t="s">
        <v>137</v>
      </c>
      <c r="I82" s="22" t="s">
        <v>8</v>
      </c>
      <c r="J82" s="22" t="s">
        <v>25</v>
      </c>
      <c r="K82" s="22" t="s">
        <v>26</v>
      </c>
      <c r="L82" s="22" t="s">
        <v>26</v>
      </c>
      <c r="M82" s="22" t="s">
        <v>178</v>
      </c>
      <c r="N82" s="22" t="s">
        <v>8</v>
      </c>
      <c r="O82" s="22" t="s">
        <v>14</v>
      </c>
      <c r="P82" s="22" t="s">
        <v>10</v>
      </c>
      <c r="Q82" s="22" t="s">
        <v>178</v>
      </c>
      <c r="R82" s="22" t="s">
        <v>19</v>
      </c>
      <c r="S82" s="22" t="s">
        <v>9</v>
      </c>
      <c r="T82" s="22" t="s">
        <v>79</v>
      </c>
      <c r="U82" s="22" t="s">
        <v>14</v>
      </c>
      <c r="V82" s="22" t="s">
        <v>67</v>
      </c>
      <c r="W82" s="22" t="s">
        <v>295</v>
      </c>
      <c r="X82" s="22" t="s">
        <v>23</v>
      </c>
      <c r="Y82" s="22" t="s">
        <v>142</v>
      </c>
      <c r="Z82" s="22" t="s">
        <v>142</v>
      </c>
      <c r="AA82" s="22" t="s">
        <v>319</v>
      </c>
      <c r="AB82" s="22" t="s">
        <v>529</v>
      </c>
      <c r="AC82" s="22" t="s">
        <v>385</v>
      </c>
      <c r="AD82" s="22" t="s">
        <v>412</v>
      </c>
      <c r="AE82" s="22" t="s">
        <v>65</v>
      </c>
      <c r="AF82" s="22" t="s">
        <v>416</v>
      </c>
      <c r="AG82" s="24">
        <v>17097</v>
      </c>
      <c r="AH82" s="24">
        <v>106.192546583851</v>
      </c>
      <c r="AI82" s="24">
        <v>96.061141768813798</v>
      </c>
      <c r="AJ82" s="25">
        <v>1.10546829475981</v>
      </c>
      <c r="AK82" s="24">
        <v>16165</v>
      </c>
      <c r="AL82" s="24">
        <v>100.403726708075</v>
      </c>
      <c r="AM82" s="24">
        <v>97.087952336768097</v>
      </c>
      <c r="AN82" s="25">
        <v>1.0341522742163201</v>
      </c>
      <c r="AO82" s="26">
        <v>92</v>
      </c>
      <c r="AP82" s="26">
        <v>57</v>
      </c>
      <c r="AQ82" s="22" t="s">
        <v>103</v>
      </c>
      <c r="AR82" s="22" t="s">
        <v>103</v>
      </c>
      <c r="AS82" s="26">
        <v>10</v>
      </c>
      <c r="AT82" s="22" t="s">
        <v>103</v>
      </c>
      <c r="AU82" s="22" t="s">
        <v>103</v>
      </c>
      <c r="AV82" s="22" t="s">
        <v>103</v>
      </c>
      <c r="AW82" s="22" t="s">
        <v>103</v>
      </c>
      <c r="AX82" s="22" t="s">
        <v>103</v>
      </c>
      <c r="AY82" s="22" t="s">
        <v>103</v>
      </c>
      <c r="AZ82" s="26">
        <v>197</v>
      </c>
      <c r="BA82" s="26">
        <v>187</v>
      </c>
      <c r="BB82" s="26">
        <v>384</v>
      </c>
      <c r="BC82" s="22" t="s">
        <v>424</v>
      </c>
      <c r="BD82" s="22" t="s">
        <v>579</v>
      </c>
      <c r="BE82" s="22" t="s">
        <v>83</v>
      </c>
      <c r="BF82" s="22" t="s">
        <v>280</v>
      </c>
      <c r="BG82" s="22" t="s">
        <v>420</v>
      </c>
      <c r="BH82" s="22" t="s">
        <v>65</v>
      </c>
      <c r="BI82" s="22" t="s">
        <v>26</v>
      </c>
      <c r="BJ82" s="22" t="s">
        <v>26</v>
      </c>
      <c r="BK82" s="22" t="s">
        <v>28</v>
      </c>
      <c r="BL82" s="22" t="s">
        <v>9</v>
      </c>
      <c r="BM82" s="22" t="s">
        <v>26</v>
      </c>
      <c r="BN82" s="22" t="s">
        <v>26</v>
      </c>
      <c r="BO82" s="22" t="s">
        <v>28</v>
      </c>
      <c r="BP82" s="22" t="s">
        <v>9</v>
      </c>
      <c r="BQ82" s="22" t="s">
        <v>137</v>
      </c>
      <c r="BR82" s="22" t="s">
        <v>17</v>
      </c>
      <c r="BS82" s="22" t="s">
        <v>26</v>
      </c>
      <c r="BT82" s="22" t="s">
        <v>26</v>
      </c>
      <c r="BU82" s="22" t="s">
        <v>26</v>
      </c>
      <c r="BV82" s="22" t="s">
        <v>26</v>
      </c>
      <c r="BW82" s="22" t="s">
        <v>305</v>
      </c>
      <c r="BX82" s="22" t="s">
        <v>457</v>
      </c>
      <c r="BY82" s="22" t="s">
        <v>17</v>
      </c>
      <c r="BZ82" s="22" t="s">
        <v>10</v>
      </c>
      <c r="CA82" s="22" t="s">
        <v>295</v>
      </c>
      <c r="CB82" s="22" t="s">
        <v>16</v>
      </c>
      <c r="CC82" s="22" t="s">
        <v>26</v>
      </c>
      <c r="CD82" s="22" t="s">
        <v>26</v>
      </c>
      <c r="CE82" s="22" t="s">
        <v>46</v>
      </c>
      <c r="CF82" s="22" t="s">
        <v>26</v>
      </c>
      <c r="CG82" s="22" t="s">
        <v>26</v>
      </c>
      <c r="CH82" s="22" t="s">
        <v>26</v>
      </c>
      <c r="CI82" s="22">
        <v>10</v>
      </c>
      <c r="CJ82" s="22">
        <v>29</v>
      </c>
      <c r="CK82" s="22" t="s">
        <v>422</v>
      </c>
    </row>
    <row r="83" spans="1:89" x14ac:dyDescent="0.25">
      <c r="A83" s="22" t="s">
        <v>272</v>
      </c>
      <c r="B83" s="22">
        <v>84</v>
      </c>
      <c r="C83" s="22" t="s">
        <v>810</v>
      </c>
      <c r="D83" s="22" t="s">
        <v>62</v>
      </c>
      <c r="E83" s="22" t="s">
        <v>340</v>
      </c>
      <c r="F83" s="22" t="s">
        <v>137</v>
      </c>
      <c r="G83" s="22" t="s">
        <v>25</v>
      </c>
      <c r="H83" s="22" t="s">
        <v>10</v>
      </c>
      <c r="I83" s="22" t="s">
        <v>181</v>
      </c>
      <c r="J83" s="22" t="s">
        <v>142</v>
      </c>
      <c r="K83" s="22" t="s">
        <v>26</v>
      </c>
      <c r="L83" s="22" t="s">
        <v>45</v>
      </c>
      <c r="M83" s="22" t="s">
        <v>13</v>
      </c>
      <c r="N83" s="22" t="s">
        <v>12</v>
      </c>
      <c r="O83" s="22" t="s">
        <v>16</v>
      </c>
      <c r="P83" s="22" t="s">
        <v>181</v>
      </c>
      <c r="Q83" s="22" t="s">
        <v>156</v>
      </c>
      <c r="R83" s="22" t="s">
        <v>16</v>
      </c>
      <c r="S83" s="22" t="s">
        <v>26</v>
      </c>
      <c r="T83" s="22" t="s">
        <v>539</v>
      </c>
      <c r="U83" s="22" t="s">
        <v>32</v>
      </c>
      <c r="V83" s="22" t="s">
        <v>296</v>
      </c>
      <c r="W83" s="22" t="s">
        <v>169</v>
      </c>
      <c r="X83" s="22" t="s">
        <v>367</v>
      </c>
      <c r="Y83" s="22" t="s">
        <v>156</v>
      </c>
      <c r="Z83" s="22" t="s">
        <v>319</v>
      </c>
      <c r="AA83" s="22" t="s">
        <v>32</v>
      </c>
      <c r="AB83" s="22" t="s">
        <v>635</v>
      </c>
      <c r="AC83" s="22" t="s">
        <v>62</v>
      </c>
      <c r="AD83" s="22" t="s">
        <v>134</v>
      </c>
      <c r="AE83" s="22" t="s">
        <v>62</v>
      </c>
      <c r="AF83" s="22" t="s">
        <v>395</v>
      </c>
      <c r="AG83" s="24">
        <v>21957</v>
      </c>
      <c r="AH83" s="24">
        <v>102.602803738318</v>
      </c>
      <c r="AI83" s="24">
        <v>96.061141768813798</v>
      </c>
      <c r="AJ83" s="25">
        <v>1.0680989404149199</v>
      </c>
      <c r="AK83" s="24">
        <v>21943</v>
      </c>
      <c r="AL83" s="24">
        <v>102.53738317757001</v>
      </c>
      <c r="AM83" s="24">
        <v>97.087952336768097</v>
      </c>
      <c r="AN83" s="25">
        <v>1.0561288059912901</v>
      </c>
      <c r="AO83" s="26">
        <v>121</v>
      </c>
      <c r="AP83" s="26">
        <v>86</v>
      </c>
      <c r="AQ83" s="22" t="s">
        <v>103</v>
      </c>
      <c r="AR83" s="22" t="s">
        <v>103</v>
      </c>
      <c r="AS83" s="26">
        <v>28</v>
      </c>
      <c r="AT83" s="22" t="s">
        <v>103</v>
      </c>
      <c r="AU83" s="22" t="s">
        <v>103</v>
      </c>
      <c r="AV83" s="22" t="s">
        <v>103</v>
      </c>
      <c r="AW83" s="22" t="s">
        <v>103</v>
      </c>
      <c r="AX83" s="22" t="s">
        <v>103</v>
      </c>
      <c r="AY83" s="22" t="s">
        <v>103</v>
      </c>
      <c r="AZ83" s="26">
        <v>308</v>
      </c>
      <c r="BA83" s="26">
        <v>378</v>
      </c>
      <c r="BB83" s="26">
        <v>686</v>
      </c>
      <c r="BC83" s="22" t="s">
        <v>606</v>
      </c>
      <c r="BD83" s="22" t="s">
        <v>865</v>
      </c>
      <c r="BE83" s="22" t="s">
        <v>381</v>
      </c>
      <c r="BF83" s="22" t="s">
        <v>760</v>
      </c>
      <c r="BG83" s="22" t="s">
        <v>305</v>
      </c>
      <c r="BH83" s="22" t="s">
        <v>339</v>
      </c>
      <c r="BI83" s="22" t="s">
        <v>26</v>
      </c>
      <c r="BJ83" s="22" t="s">
        <v>46</v>
      </c>
      <c r="BK83" s="22" t="s">
        <v>23</v>
      </c>
      <c r="BL83" s="22" t="s">
        <v>181</v>
      </c>
      <c r="BM83" s="22" t="s">
        <v>26</v>
      </c>
      <c r="BN83" s="22" t="s">
        <v>26</v>
      </c>
      <c r="BO83" s="22" t="s">
        <v>319</v>
      </c>
      <c r="BP83" s="22" t="s">
        <v>45</v>
      </c>
      <c r="BQ83" s="22" t="s">
        <v>45</v>
      </c>
      <c r="BR83" s="22" t="s">
        <v>34</v>
      </c>
      <c r="BS83" s="22" t="s">
        <v>26</v>
      </c>
      <c r="BT83" s="22" t="s">
        <v>46</v>
      </c>
      <c r="BU83" s="22" t="s">
        <v>26</v>
      </c>
      <c r="BV83" s="22" t="s">
        <v>26</v>
      </c>
      <c r="BW83" s="22" t="s">
        <v>372</v>
      </c>
      <c r="BX83" s="22" t="s">
        <v>389</v>
      </c>
      <c r="BY83" s="22" t="s">
        <v>42</v>
      </c>
      <c r="BZ83" s="22" t="s">
        <v>30</v>
      </c>
      <c r="CA83" s="22" t="s">
        <v>342</v>
      </c>
      <c r="CB83" s="22" t="s">
        <v>382</v>
      </c>
      <c r="CC83" s="22" t="s">
        <v>26</v>
      </c>
      <c r="CD83" s="22" t="s">
        <v>26</v>
      </c>
      <c r="CE83" s="22" t="s">
        <v>46</v>
      </c>
      <c r="CF83" s="22" t="s">
        <v>45</v>
      </c>
      <c r="CG83" s="22" t="s">
        <v>26</v>
      </c>
      <c r="CH83" s="22" t="s">
        <v>26</v>
      </c>
      <c r="CI83" s="22">
        <v>24</v>
      </c>
      <c r="CJ83" s="22">
        <v>84</v>
      </c>
      <c r="CK83" s="22" t="s">
        <v>422</v>
      </c>
    </row>
    <row r="84" spans="1:89" x14ac:dyDescent="0.25">
      <c r="A84" s="22" t="s">
        <v>272</v>
      </c>
      <c r="B84" s="22">
        <v>85</v>
      </c>
      <c r="C84" s="22" t="s">
        <v>0</v>
      </c>
      <c r="D84" s="22" t="s">
        <v>3</v>
      </c>
      <c r="E84" s="22" t="s">
        <v>5</v>
      </c>
      <c r="F84" s="22" t="s">
        <v>10</v>
      </c>
      <c r="G84" s="22" t="s">
        <v>14</v>
      </c>
      <c r="H84" s="22" t="s">
        <v>17</v>
      </c>
      <c r="I84" s="22" t="s">
        <v>14</v>
      </c>
      <c r="J84" s="22" t="s">
        <v>20</v>
      </c>
      <c r="K84" s="22" t="s">
        <v>26</v>
      </c>
      <c r="L84" s="22" t="s">
        <v>28</v>
      </c>
      <c r="M84" s="22" t="s">
        <v>30</v>
      </c>
      <c r="N84" s="22" t="s">
        <v>34</v>
      </c>
      <c r="O84" s="22" t="s">
        <v>22</v>
      </c>
      <c r="P84" s="22" t="s">
        <v>38</v>
      </c>
      <c r="Q84" s="22" t="s">
        <v>42</v>
      </c>
      <c r="R84" s="22" t="s">
        <v>22</v>
      </c>
      <c r="S84" s="22" t="s">
        <v>46</v>
      </c>
      <c r="T84" s="22" t="s">
        <v>50</v>
      </c>
      <c r="U84" s="22" t="s">
        <v>53</v>
      </c>
      <c r="V84" s="22" t="s">
        <v>56</v>
      </c>
      <c r="W84" s="22" t="s">
        <v>59</v>
      </c>
      <c r="X84" s="22" t="s">
        <v>63</v>
      </c>
      <c r="Y84" s="22" t="s">
        <v>40</v>
      </c>
      <c r="Z84" s="22" t="s">
        <v>68</v>
      </c>
      <c r="AA84" s="22" t="s">
        <v>40</v>
      </c>
      <c r="AB84" s="22" t="s">
        <v>75</v>
      </c>
      <c r="AC84" s="22" t="s">
        <v>79</v>
      </c>
      <c r="AD84" s="22" t="s">
        <v>83</v>
      </c>
      <c r="AE84" s="22" t="s">
        <v>87</v>
      </c>
      <c r="AF84" s="22" t="s">
        <v>91</v>
      </c>
      <c r="AG84" s="24">
        <v>32502</v>
      </c>
      <c r="AH84" s="24">
        <v>91.554929577464804</v>
      </c>
      <c r="AI84" s="24">
        <v>96.061141768813798</v>
      </c>
      <c r="AJ84" s="25">
        <v>0.95309016623814502</v>
      </c>
      <c r="AK84" s="24">
        <v>33300</v>
      </c>
      <c r="AL84" s="24">
        <v>93.802816901408406</v>
      </c>
      <c r="AM84" s="24">
        <v>97.087952336768097</v>
      </c>
      <c r="AN84" s="25">
        <v>0.96616330495915204</v>
      </c>
      <c r="AO84" s="26">
        <v>216</v>
      </c>
      <c r="AP84" s="26">
        <v>110</v>
      </c>
      <c r="AQ84" s="22" t="s">
        <v>103</v>
      </c>
      <c r="AR84" s="22" t="s">
        <v>103</v>
      </c>
      <c r="AS84" s="26">
        <v>38</v>
      </c>
      <c r="AT84" s="22" t="s">
        <v>103</v>
      </c>
      <c r="AU84" s="22" t="s">
        <v>103</v>
      </c>
      <c r="AV84" s="22" t="s">
        <v>103</v>
      </c>
      <c r="AW84" s="22" t="s">
        <v>103</v>
      </c>
      <c r="AX84" s="22" t="s">
        <v>103</v>
      </c>
      <c r="AY84" s="22" t="s">
        <v>103</v>
      </c>
      <c r="AZ84" s="26">
        <v>572</v>
      </c>
      <c r="BA84" s="26">
        <v>632</v>
      </c>
      <c r="BB84" s="26">
        <v>1211</v>
      </c>
      <c r="BC84" s="22" t="s">
        <v>118</v>
      </c>
      <c r="BD84" s="22" t="s">
        <v>121</v>
      </c>
      <c r="BE84" s="22" t="s">
        <v>124</v>
      </c>
      <c r="BF84" s="22" t="s">
        <v>127</v>
      </c>
      <c r="BG84" s="22" t="s">
        <v>131</v>
      </c>
      <c r="BH84" s="22" t="s">
        <v>3</v>
      </c>
      <c r="BI84" s="22" t="s">
        <v>26</v>
      </c>
      <c r="BJ84" s="22" t="s">
        <v>137</v>
      </c>
      <c r="BK84" s="22" t="s">
        <v>63</v>
      </c>
      <c r="BL84" s="22" t="s">
        <v>33</v>
      </c>
      <c r="BM84" s="22" t="s">
        <v>26</v>
      </c>
      <c r="BN84" s="22" t="s">
        <v>26</v>
      </c>
      <c r="BO84" s="22" t="s">
        <v>63</v>
      </c>
      <c r="BP84" s="22" t="s">
        <v>16</v>
      </c>
      <c r="BQ84" s="22" t="s">
        <v>16</v>
      </c>
      <c r="BR84" s="22" t="s">
        <v>63</v>
      </c>
      <c r="BS84" s="22" t="s">
        <v>28</v>
      </c>
      <c r="BT84" s="22" t="s">
        <v>13</v>
      </c>
      <c r="BU84" s="22" t="s">
        <v>156</v>
      </c>
      <c r="BV84" s="22" t="s">
        <v>32</v>
      </c>
      <c r="BW84" s="22" t="s">
        <v>161</v>
      </c>
      <c r="BX84" s="22" t="s">
        <v>164</v>
      </c>
      <c r="BY84" s="22" t="s">
        <v>42</v>
      </c>
      <c r="BZ84" s="22" t="s">
        <v>40</v>
      </c>
      <c r="CA84" s="22" t="s">
        <v>173</v>
      </c>
      <c r="CB84" s="22" t="s">
        <v>175</v>
      </c>
      <c r="CC84" s="22" t="s">
        <v>46</v>
      </c>
      <c r="CD84" s="22" t="s">
        <v>178</v>
      </c>
      <c r="CE84" s="22" t="s">
        <v>25</v>
      </c>
      <c r="CF84" s="22" t="s">
        <v>181</v>
      </c>
      <c r="CG84" s="22" t="s">
        <v>8</v>
      </c>
      <c r="CH84" s="22" t="s">
        <v>28</v>
      </c>
      <c r="CI84" s="22">
        <v>30</v>
      </c>
      <c r="CJ84" s="22">
        <v>85</v>
      </c>
      <c r="CK84" s="22" t="s">
        <v>711</v>
      </c>
    </row>
    <row r="85" spans="1:89" x14ac:dyDescent="0.25">
      <c r="A85" s="22" t="s">
        <v>272</v>
      </c>
      <c r="B85" s="22">
        <v>86</v>
      </c>
      <c r="C85" s="22" t="s">
        <v>812</v>
      </c>
      <c r="D85" s="22" t="s">
        <v>152</v>
      </c>
      <c r="E85" s="22" t="s">
        <v>40</v>
      </c>
      <c r="F85" s="22" t="s">
        <v>26</v>
      </c>
      <c r="G85" s="22" t="s">
        <v>26</v>
      </c>
      <c r="H85" s="22" t="s">
        <v>137</v>
      </c>
      <c r="I85" s="22" t="s">
        <v>8</v>
      </c>
      <c r="J85" s="22" t="s">
        <v>8</v>
      </c>
      <c r="K85" s="22" t="s">
        <v>26</v>
      </c>
      <c r="L85" s="22" t="s">
        <v>46</v>
      </c>
      <c r="M85" s="22" t="s">
        <v>178</v>
      </c>
      <c r="N85" s="22" t="s">
        <v>25</v>
      </c>
      <c r="O85" s="22" t="s">
        <v>28</v>
      </c>
      <c r="P85" s="22" t="s">
        <v>10</v>
      </c>
      <c r="Q85" s="22" t="s">
        <v>8</v>
      </c>
      <c r="R85" s="22" t="s">
        <v>8</v>
      </c>
      <c r="S85" s="22" t="s">
        <v>26</v>
      </c>
      <c r="T85" s="22" t="s">
        <v>518</v>
      </c>
      <c r="U85" s="22" t="s">
        <v>13</v>
      </c>
      <c r="V85" s="22" t="s">
        <v>41</v>
      </c>
      <c r="W85" s="22" t="s">
        <v>71</v>
      </c>
      <c r="X85" s="22" t="s">
        <v>23</v>
      </c>
      <c r="Y85" s="22" t="s">
        <v>19</v>
      </c>
      <c r="Z85" s="22" t="s">
        <v>17</v>
      </c>
      <c r="AA85" s="22" t="s">
        <v>8</v>
      </c>
      <c r="AB85" s="22" t="s">
        <v>400</v>
      </c>
      <c r="AC85" s="22" t="s">
        <v>170</v>
      </c>
      <c r="AD85" s="22" t="s">
        <v>5</v>
      </c>
      <c r="AE85" s="22" t="s">
        <v>340</v>
      </c>
      <c r="AF85" s="22" t="s">
        <v>318</v>
      </c>
      <c r="AG85" s="24">
        <v>14600</v>
      </c>
      <c r="AH85" s="24">
        <v>91.823899371069203</v>
      </c>
      <c r="AI85" s="24">
        <v>96.061141768813798</v>
      </c>
      <c r="AJ85" s="25">
        <v>0.95589015162923796</v>
      </c>
      <c r="AK85" s="24">
        <v>14929</v>
      </c>
      <c r="AL85" s="24">
        <v>93.8930817610063</v>
      </c>
      <c r="AM85" s="24">
        <v>97.087952336768097</v>
      </c>
      <c r="AN85" s="25">
        <v>0.967093027519215</v>
      </c>
      <c r="AO85" s="26">
        <v>93</v>
      </c>
      <c r="AP85" s="26">
        <v>69</v>
      </c>
      <c r="AQ85" s="22" t="s">
        <v>103</v>
      </c>
      <c r="AR85" s="22" t="s">
        <v>103</v>
      </c>
      <c r="AS85" s="22" t="s">
        <v>103</v>
      </c>
      <c r="AT85" s="22" t="s">
        <v>103</v>
      </c>
      <c r="AU85" s="22" t="s">
        <v>103</v>
      </c>
      <c r="AV85" s="22" t="s">
        <v>103</v>
      </c>
      <c r="AW85" s="22" t="s">
        <v>103</v>
      </c>
      <c r="AX85" s="22" t="s">
        <v>103</v>
      </c>
      <c r="AY85" s="22" t="s">
        <v>103</v>
      </c>
      <c r="AZ85" s="26">
        <v>233</v>
      </c>
      <c r="BA85" s="26">
        <v>253</v>
      </c>
      <c r="BB85" s="26">
        <v>486</v>
      </c>
      <c r="BC85" s="22" t="s">
        <v>82</v>
      </c>
      <c r="BD85" s="22" t="s">
        <v>541</v>
      </c>
      <c r="BE85" s="22" t="s">
        <v>438</v>
      </c>
      <c r="BF85" s="22" t="s">
        <v>934</v>
      </c>
      <c r="BG85" s="22" t="s">
        <v>589</v>
      </c>
      <c r="BH85" s="22" t="s">
        <v>306</v>
      </c>
      <c r="BI85" s="22" t="s">
        <v>26</v>
      </c>
      <c r="BJ85" s="22" t="s">
        <v>26</v>
      </c>
      <c r="BK85" s="22" t="s">
        <v>26</v>
      </c>
      <c r="BL85" s="22" t="s">
        <v>26</v>
      </c>
      <c r="BM85" s="22" t="s">
        <v>26</v>
      </c>
      <c r="BN85" s="22" t="s">
        <v>26</v>
      </c>
      <c r="BO85" s="22" t="s">
        <v>26</v>
      </c>
      <c r="BP85" s="22" t="s">
        <v>26</v>
      </c>
      <c r="BQ85" s="22" t="s">
        <v>9</v>
      </c>
      <c r="BR85" s="22" t="s">
        <v>319</v>
      </c>
      <c r="BS85" s="22" t="s">
        <v>137</v>
      </c>
      <c r="BT85" s="22" t="s">
        <v>137</v>
      </c>
      <c r="BU85" s="22" t="s">
        <v>46</v>
      </c>
      <c r="BV85" s="22" t="s">
        <v>10</v>
      </c>
      <c r="BW85" s="22" t="s">
        <v>692</v>
      </c>
      <c r="BX85" s="22" t="s">
        <v>318</v>
      </c>
      <c r="BY85" s="22" t="s">
        <v>156</v>
      </c>
      <c r="BZ85" s="22" t="s">
        <v>30</v>
      </c>
      <c r="CA85" s="22" t="s">
        <v>67</v>
      </c>
      <c r="CB85" s="22" t="s">
        <v>30</v>
      </c>
      <c r="CC85" s="22" t="s">
        <v>26</v>
      </c>
      <c r="CD85" s="22" t="s">
        <v>26</v>
      </c>
      <c r="CE85" s="22" t="s">
        <v>178</v>
      </c>
      <c r="CF85" s="22" t="s">
        <v>45</v>
      </c>
      <c r="CG85" s="22" t="s">
        <v>26</v>
      </c>
      <c r="CH85" s="22" t="s">
        <v>26</v>
      </c>
      <c r="CI85" s="22">
        <v>30</v>
      </c>
      <c r="CJ85" s="22">
        <v>79</v>
      </c>
      <c r="CK85" s="22" t="s">
        <v>422</v>
      </c>
    </row>
    <row r="86" spans="1:89" x14ac:dyDescent="0.25">
      <c r="A86" s="22" t="s">
        <v>272</v>
      </c>
      <c r="B86" s="22">
        <v>87</v>
      </c>
      <c r="C86" s="22" t="s">
        <v>813</v>
      </c>
      <c r="D86" s="22" t="s">
        <v>278</v>
      </c>
      <c r="E86" s="22" t="s">
        <v>65</v>
      </c>
      <c r="F86" s="22" t="s">
        <v>137</v>
      </c>
      <c r="G86" s="22" t="s">
        <v>16</v>
      </c>
      <c r="H86" s="22" t="s">
        <v>8</v>
      </c>
      <c r="I86" s="22" t="s">
        <v>137</v>
      </c>
      <c r="J86" s="22" t="s">
        <v>137</v>
      </c>
      <c r="K86" s="22" t="s">
        <v>26</v>
      </c>
      <c r="L86" s="22" t="s">
        <v>137</v>
      </c>
      <c r="M86" s="22" t="s">
        <v>178</v>
      </c>
      <c r="N86" s="22" t="s">
        <v>19</v>
      </c>
      <c r="O86" s="22" t="s">
        <v>34</v>
      </c>
      <c r="P86" s="22" t="s">
        <v>178</v>
      </c>
      <c r="Q86" s="22" t="s">
        <v>142</v>
      </c>
      <c r="R86" s="22" t="s">
        <v>34</v>
      </c>
      <c r="S86" s="22" t="s">
        <v>12</v>
      </c>
      <c r="T86" s="22" t="s">
        <v>371</v>
      </c>
      <c r="U86" s="22" t="s">
        <v>19</v>
      </c>
      <c r="V86" s="22" t="s">
        <v>139</v>
      </c>
      <c r="W86" s="22" t="s">
        <v>169</v>
      </c>
      <c r="X86" s="22" t="s">
        <v>36</v>
      </c>
      <c r="Y86" s="22" t="s">
        <v>14</v>
      </c>
      <c r="Z86" s="22" t="s">
        <v>12</v>
      </c>
      <c r="AA86" s="22" t="s">
        <v>8</v>
      </c>
      <c r="AB86" s="22" t="s">
        <v>431</v>
      </c>
      <c r="AC86" s="22" t="s">
        <v>167</v>
      </c>
      <c r="AD86" s="22" t="s">
        <v>489</v>
      </c>
      <c r="AE86" s="22" t="s">
        <v>276</v>
      </c>
      <c r="AF86" s="22" t="s">
        <v>629</v>
      </c>
      <c r="AG86" s="24">
        <v>16754</v>
      </c>
      <c r="AH86" s="24">
        <v>98.552941176470597</v>
      </c>
      <c r="AI86" s="24">
        <v>96.061141768813798</v>
      </c>
      <c r="AJ86" s="25">
        <v>1.0259397229907401</v>
      </c>
      <c r="AK86" s="24">
        <v>18034</v>
      </c>
      <c r="AL86" s="24">
        <v>106.082352941176</v>
      </c>
      <c r="AM86" s="24">
        <v>97.087952336768097</v>
      </c>
      <c r="AN86" s="25">
        <v>1.0926417787987699</v>
      </c>
      <c r="AO86" s="26">
        <v>120</v>
      </c>
      <c r="AP86" s="26">
        <v>61</v>
      </c>
      <c r="AQ86" s="22" t="s">
        <v>103</v>
      </c>
      <c r="AR86" s="22" t="s">
        <v>103</v>
      </c>
      <c r="AS86" s="26">
        <v>6</v>
      </c>
      <c r="AT86" s="22" t="s">
        <v>103</v>
      </c>
      <c r="AU86" s="22" t="s">
        <v>103</v>
      </c>
      <c r="AV86" s="22" t="s">
        <v>103</v>
      </c>
      <c r="AW86" s="22" t="s">
        <v>103</v>
      </c>
      <c r="AX86" s="22" t="s">
        <v>103</v>
      </c>
      <c r="AY86" s="22" t="s">
        <v>103</v>
      </c>
      <c r="AZ86" s="26">
        <v>268</v>
      </c>
      <c r="BA86" s="26">
        <v>268</v>
      </c>
      <c r="BB86" s="26">
        <v>536</v>
      </c>
      <c r="BC86" s="22" t="s">
        <v>567</v>
      </c>
      <c r="BD86" s="22" t="s">
        <v>378</v>
      </c>
      <c r="BE86" s="22" t="s">
        <v>397</v>
      </c>
      <c r="BF86" s="22" t="s">
        <v>397</v>
      </c>
      <c r="BG86" s="22" t="s">
        <v>620</v>
      </c>
      <c r="BH86" s="22" t="s">
        <v>385</v>
      </c>
      <c r="BI86" s="22" t="s">
        <v>26</v>
      </c>
      <c r="BJ86" s="22" t="s">
        <v>26</v>
      </c>
      <c r="BK86" s="22" t="s">
        <v>12</v>
      </c>
      <c r="BL86" s="22" t="s">
        <v>26</v>
      </c>
      <c r="BM86" s="22" t="s">
        <v>26</v>
      </c>
      <c r="BN86" s="22" t="s">
        <v>26</v>
      </c>
      <c r="BO86" s="22" t="s">
        <v>12</v>
      </c>
      <c r="BP86" s="22" t="s">
        <v>26</v>
      </c>
      <c r="BQ86" s="22" t="s">
        <v>178</v>
      </c>
      <c r="BR86" s="22" t="s">
        <v>158</v>
      </c>
      <c r="BS86" s="22" t="s">
        <v>26</v>
      </c>
      <c r="BT86" s="22" t="s">
        <v>26</v>
      </c>
      <c r="BU86" s="22" t="s">
        <v>137</v>
      </c>
      <c r="BV86" s="22" t="s">
        <v>9</v>
      </c>
      <c r="BW86" s="22" t="s">
        <v>79</v>
      </c>
      <c r="BX86" s="22" t="s">
        <v>346</v>
      </c>
      <c r="BY86" s="22" t="s">
        <v>319</v>
      </c>
      <c r="BZ86" s="22" t="s">
        <v>16</v>
      </c>
      <c r="CA86" s="22" t="s">
        <v>139</v>
      </c>
      <c r="CB86" s="22" t="s">
        <v>42</v>
      </c>
      <c r="CC86" s="22" t="s">
        <v>26</v>
      </c>
      <c r="CD86" s="22" t="s">
        <v>26</v>
      </c>
      <c r="CE86" s="22" t="s">
        <v>26</v>
      </c>
      <c r="CF86" s="22" t="s">
        <v>26</v>
      </c>
      <c r="CG86" s="22" t="s">
        <v>26</v>
      </c>
      <c r="CH86" s="22" t="s">
        <v>46</v>
      </c>
      <c r="CI86" s="22">
        <v>18</v>
      </c>
      <c r="CJ86" s="22">
        <v>53</v>
      </c>
      <c r="CK86" s="22" t="s">
        <v>711</v>
      </c>
    </row>
    <row r="87" spans="1:89" x14ac:dyDescent="0.25">
      <c r="A87" s="22" t="s">
        <v>272</v>
      </c>
      <c r="B87" s="22">
        <v>88</v>
      </c>
      <c r="C87" s="22" t="s">
        <v>815</v>
      </c>
      <c r="D87" s="22" t="s">
        <v>455</v>
      </c>
      <c r="E87" s="22" t="s">
        <v>394</v>
      </c>
      <c r="F87" s="22" t="s">
        <v>25</v>
      </c>
      <c r="G87" s="22" t="s">
        <v>17</v>
      </c>
      <c r="H87" s="22" t="s">
        <v>8</v>
      </c>
      <c r="I87" s="22" t="s">
        <v>25</v>
      </c>
      <c r="J87" s="22" t="s">
        <v>12</v>
      </c>
      <c r="K87" s="22" t="s">
        <v>26</v>
      </c>
      <c r="L87" s="22" t="s">
        <v>16</v>
      </c>
      <c r="M87" s="22" t="s">
        <v>178</v>
      </c>
      <c r="N87" s="22" t="s">
        <v>181</v>
      </c>
      <c r="O87" s="22" t="s">
        <v>14</v>
      </c>
      <c r="P87" s="22" t="s">
        <v>142</v>
      </c>
      <c r="Q87" s="22" t="s">
        <v>33</v>
      </c>
      <c r="R87" s="22" t="s">
        <v>13</v>
      </c>
      <c r="S87" s="22" t="s">
        <v>25</v>
      </c>
      <c r="T87" s="22" t="s">
        <v>807</v>
      </c>
      <c r="U87" s="22" t="s">
        <v>156</v>
      </c>
      <c r="V87" s="22" t="s">
        <v>53</v>
      </c>
      <c r="W87" s="22" t="s">
        <v>385</v>
      </c>
      <c r="X87" s="22" t="s">
        <v>22</v>
      </c>
      <c r="Y87" s="22" t="s">
        <v>14</v>
      </c>
      <c r="Z87" s="22" t="s">
        <v>142</v>
      </c>
      <c r="AA87" s="22" t="s">
        <v>319</v>
      </c>
      <c r="AB87" s="22" t="s">
        <v>870</v>
      </c>
      <c r="AC87" s="22" t="s">
        <v>384</v>
      </c>
      <c r="AD87" s="22" t="s">
        <v>318</v>
      </c>
      <c r="AE87" s="22" t="s">
        <v>61</v>
      </c>
      <c r="AF87" s="22" t="s">
        <v>436</v>
      </c>
      <c r="AG87" s="24">
        <v>18877</v>
      </c>
      <c r="AH87" s="24">
        <v>93.915422885572099</v>
      </c>
      <c r="AI87" s="24">
        <v>96.061141768813798</v>
      </c>
      <c r="AJ87" s="25">
        <v>0.97766298792902495</v>
      </c>
      <c r="AK87" s="24">
        <v>19967</v>
      </c>
      <c r="AL87" s="24">
        <v>99.338308457711406</v>
      </c>
      <c r="AM87" s="24">
        <v>97.087952336768097</v>
      </c>
      <c r="AN87" s="25">
        <v>1.0231785310821799</v>
      </c>
      <c r="AO87" s="26">
        <v>135</v>
      </c>
      <c r="AP87" s="26">
        <v>70</v>
      </c>
      <c r="AQ87" s="22" t="s">
        <v>103</v>
      </c>
      <c r="AR87" s="22" t="s">
        <v>103</v>
      </c>
      <c r="AS87" s="26">
        <v>7</v>
      </c>
      <c r="AT87" s="22" t="s">
        <v>103</v>
      </c>
      <c r="AU87" s="22" t="s">
        <v>103</v>
      </c>
      <c r="AV87" s="22" t="s">
        <v>103</v>
      </c>
      <c r="AW87" s="22" t="s">
        <v>103</v>
      </c>
      <c r="AX87" s="22" t="s">
        <v>103</v>
      </c>
      <c r="AY87" s="22" t="s">
        <v>103</v>
      </c>
      <c r="AZ87" s="26">
        <v>330</v>
      </c>
      <c r="BA87" s="26">
        <v>331</v>
      </c>
      <c r="BB87" s="26">
        <v>661</v>
      </c>
      <c r="BC87" s="22" t="s">
        <v>527</v>
      </c>
      <c r="BD87" s="22" t="s">
        <v>527</v>
      </c>
      <c r="BE87" s="22" t="s">
        <v>616</v>
      </c>
      <c r="BF87" s="22" t="s">
        <v>741</v>
      </c>
      <c r="BG87" s="22" t="s">
        <v>661</v>
      </c>
      <c r="BH87" s="22" t="s">
        <v>555</v>
      </c>
      <c r="BI87" s="22" t="s">
        <v>26</v>
      </c>
      <c r="BJ87" s="22" t="s">
        <v>46</v>
      </c>
      <c r="BK87" s="22" t="s">
        <v>142</v>
      </c>
      <c r="BL87" s="22" t="s">
        <v>9</v>
      </c>
      <c r="BM87" s="22" t="s">
        <v>26</v>
      </c>
      <c r="BN87" s="22" t="s">
        <v>26</v>
      </c>
      <c r="BO87" s="22" t="s">
        <v>13</v>
      </c>
      <c r="BP87" s="22" t="s">
        <v>26</v>
      </c>
      <c r="BQ87" s="22" t="s">
        <v>8</v>
      </c>
      <c r="BR87" s="22" t="s">
        <v>36</v>
      </c>
      <c r="BS87" s="22" t="s">
        <v>26</v>
      </c>
      <c r="BT87" s="22" t="s">
        <v>178</v>
      </c>
      <c r="BU87" s="22" t="s">
        <v>181</v>
      </c>
      <c r="BV87" s="22" t="s">
        <v>178</v>
      </c>
      <c r="BW87" s="22" t="s">
        <v>131</v>
      </c>
      <c r="BX87" s="22" t="s">
        <v>392</v>
      </c>
      <c r="BY87" s="22" t="s">
        <v>32</v>
      </c>
      <c r="BZ87" s="22" t="s">
        <v>20</v>
      </c>
      <c r="CA87" s="22" t="s">
        <v>320</v>
      </c>
      <c r="CB87" s="22" t="s">
        <v>53</v>
      </c>
      <c r="CC87" s="22" t="s">
        <v>45</v>
      </c>
      <c r="CD87" s="22" t="s">
        <v>26</v>
      </c>
      <c r="CE87" s="22" t="s">
        <v>26</v>
      </c>
      <c r="CF87" s="22" t="s">
        <v>26</v>
      </c>
      <c r="CG87" s="22" t="s">
        <v>26</v>
      </c>
      <c r="CH87" s="22" t="s">
        <v>26</v>
      </c>
      <c r="CI87" s="22">
        <v>51</v>
      </c>
      <c r="CJ87" s="22">
        <v>143</v>
      </c>
      <c r="CK87" s="22" t="s">
        <v>711</v>
      </c>
    </row>
  </sheetData>
  <sheetProtection algorithmName="SHA-512" hashValue="S5+JhYu11mxSe70IxdBwl03kfkCcW8OFIvQW3RB6GjBfziXVmg478xpxliHT6kq4p4NmGegWzaM0x/Nl9fJKtA==" saltValue="2ahvDs4n5C6We6mmn9jI/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63F9-D8BF-4D3A-B352-07023D06060D}">
  <dimension ref="A1:CK87"/>
  <sheetViews>
    <sheetView workbookViewId="0">
      <selection activeCell="CA18" sqref="CA18"/>
    </sheetView>
  </sheetViews>
  <sheetFormatPr baseColWidth="10" defaultRowHeight="15" x14ac:dyDescent="0.25"/>
  <cols>
    <col min="1" max="16384" width="11.42578125" style="23"/>
  </cols>
  <sheetData>
    <row r="1" spans="1:89" s="28" customFormat="1" ht="135" x14ac:dyDescent="0.25">
      <c r="A1" s="27" t="s">
        <v>263</v>
      </c>
      <c r="B1" s="27" t="s">
        <v>264</v>
      </c>
      <c r="C1" s="27" t="s">
        <v>265</v>
      </c>
      <c r="D1" s="27" t="s">
        <v>1</v>
      </c>
      <c r="E1" s="27" t="s">
        <v>4</v>
      </c>
      <c r="F1" s="27" t="s">
        <v>7</v>
      </c>
      <c r="G1" s="27" t="s">
        <v>11</v>
      </c>
      <c r="H1" s="27" t="s">
        <v>15</v>
      </c>
      <c r="I1" s="27" t="s">
        <v>18</v>
      </c>
      <c r="J1" s="27" t="s">
        <v>21</v>
      </c>
      <c r="K1" s="27" t="s">
        <v>24</v>
      </c>
      <c r="L1" s="27" t="s">
        <v>27</v>
      </c>
      <c r="M1" s="27" t="s">
        <v>29</v>
      </c>
      <c r="N1" s="27" t="s">
        <v>31</v>
      </c>
      <c r="O1" s="27" t="s">
        <v>35</v>
      </c>
      <c r="P1" s="27" t="s">
        <v>37</v>
      </c>
      <c r="Q1" s="27" t="s">
        <v>39</v>
      </c>
      <c r="R1" s="27" t="s">
        <v>43</v>
      </c>
      <c r="S1" s="27" t="s">
        <v>44</v>
      </c>
      <c r="T1" s="27" t="s">
        <v>47</v>
      </c>
      <c r="U1" s="27" t="s">
        <v>51</v>
      </c>
      <c r="V1" s="27" t="s">
        <v>54</v>
      </c>
      <c r="W1" s="27" t="s">
        <v>57</v>
      </c>
      <c r="X1" s="27" t="s">
        <v>60</v>
      </c>
      <c r="Y1" s="27" t="s">
        <v>64</v>
      </c>
      <c r="Z1" s="27" t="s">
        <v>66</v>
      </c>
      <c r="AA1" s="27" t="s">
        <v>69</v>
      </c>
      <c r="AB1" s="27" t="s">
        <v>72</v>
      </c>
      <c r="AC1" s="27" t="s">
        <v>266</v>
      </c>
      <c r="AD1" s="27" t="s">
        <v>80</v>
      </c>
      <c r="AE1" s="27" t="s">
        <v>84</v>
      </c>
      <c r="AF1" s="27" t="s">
        <v>88</v>
      </c>
      <c r="AG1" s="27" t="s">
        <v>92</v>
      </c>
      <c r="AH1" s="27" t="s">
        <v>93</v>
      </c>
      <c r="AI1" s="27" t="s">
        <v>94</v>
      </c>
      <c r="AJ1" s="27" t="s">
        <v>95</v>
      </c>
      <c r="AK1" s="27" t="s">
        <v>96</v>
      </c>
      <c r="AL1" s="27" t="s">
        <v>97</v>
      </c>
      <c r="AM1" s="27" t="s">
        <v>98</v>
      </c>
      <c r="AN1" s="27" t="s">
        <v>267</v>
      </c>
      <c r="AO1" s="27" t="s">
        <v>100</v>
      </c>
      <c r="AP1" s="27" t="s">
        <v>101</v>
      </c>
      <c r="AQ1" s="27" t="s">
        <v>102</v>
      </c>
      <c r="AR1" s="27" t="s">
        <v>104</v>
      </c>
      <c r="AS1" s="27" t="s">
        <v>105</v>
      </c>
      <c r="AT1" s="27" t="s">
        <v>106</v>
      </c>
      <c r="AU1" s="27" t="s">
        <v>107</v>
      </c>
      <c r="AV1" s="27" t="s">
        <v>108</v>
      </c>
      <c r="AW1" s="27" t="s">
        <v>109</v>
      </c>
      <c r="AX1" s="27" t="s">
        <v>110</v>
      </c>
      <c r="AY1" s="27" t="s">
        <v>111</v>
      </c>
      <c r="AZ1" s="27" t="s">
        <v>112</v>
      </c>
      <c r="BA1" s="27" t="s">
        <v>113</v>
      </c>
      <c r="BB1" s="27" t="s">
        <v>114</v>
      </c>
      <c r="BC1" s="27" t="s">
        <v>115</v>
      </c>
      <c r="BD1" s="27" t="s">
        <v>268</v>
      </c>
      <c r="BE1" s="27" t="s">
        <v>122</v>
      </c>
      <c r="BF1" s="27" t="s">
        <v>125</v>
      </c>
      <c r="BG1" s="27" t="s">
        <v>128</v>
      </c>
      <c r="BH1" s="27" t="s">
        <v>132</v>
      </c>
      <c r="BI1" s="27" t="s">
        <v>135</v>
      </c>
      <c r="BJ1" s="27" t="s">
        <v>136</v>
      </c>
      <c r="BK1" s="27" t="s">
        <v>138</v>
      </c>
      <c r="BL1" s="27" t="s">
        <v>141</v>
      </c>
      <c r="BM1" s="27" t="s">
        <v>143</v>
      </c>
      <c r="BN1" s="27" t="s">
        <v>144</v>
      </c>
      <c r="BO1" s="27" t="s">
        <v>145</v>
      </c>
      <c r="BP1" s="27" t="s">
        <v>148</v>
      </c>
      <c r="BQ1" s="27" t="s">
        <v>149</v>
      </c>
      <c r="BR1" s="27" t="s">
        <v>150</v>
      </c>
      <c r="BS1" s="27" t="s">
        <v>153</v>
      </c>
      <c r="BT1" s="27" t="s">
        <v>154</v>
      </c>
      <c r="BU1" s="27" t="s">
        <v>155</v>
      </c>
      <c r="BV1" s="27" t="s">
        <v>157</v>
      </c>
      <c r="BW1" s="27" t="s">
        <v>159</v>
      </c>
      <c r="BX1" s="27" t="s">
        <v>162</v>
      </c>
      <c r="BY1" s="27" t="s">
        <v>165</v>
      </c>
      <c r="BZ1" s="27" t="s">
        <v>168</v>
      </c>
      <c r="CA1" s="27" t="s">
        <v>171</v>
      </c>
      <c r="CB1" s="27" t="s">
        <v>174</v>
      </c>
      <c r="CC1" s="27" t="s">
        <v>176</v>
      </c>
      <c r="CD1" s="27" t="s">
        <v>177</v>
      </c>
      <c r="CE1" s="27" t="s">
        <v>179</v>
      </c>
      <c r="CF1" s="27" t="s">
        <v>180</v>
      </c>
      <c r="CG1" s="27" t="s">
        <v>182</v>
      </c>
      <c r="CH1" s="27" t="s">
        <v>183</v>
      </c>
      <c r="CI1" s="27" t="s">
        <v>269</v>
      </c>
      <c r="CJ1" s="27" t="s">
        <v>270</v>
      </c>
      <c r="CK1" s="27" t="s">
        <v>271</v>
      </c>
    </row>
    <row r="2" spans="1:89" x14ac:dyDescent="0.25">
      <c r="A2" s="22" t="s">
        <v>272</v>
      </c>
      <c r="B2" s="22">
        <v>1</v>
      </c>
      <c r="C2" s="22" t="s">
        <v>273</v>
      </c>
      <c r="D2" s="22" t="s">
        <v>389</v>
      </c>
      <c r="E2" s="22" t="s">
        <v>494</v>
      </c>
      <c r="F2" s="22" t="s">
        <v>36</v>
      </c>
      <c r="G2" s="22" t="s">
        <v>319</v>
      </c>
      <c r="H2" s="22" t="s">
        <v>158</v>
      </c>
      <c r="I2" s="22" t="s">
        <v>167</v>
      </c>
      <c r="J2" s="22" t="s">
        <v>52</v>
      </c>
      <c r="K2" s="22" t="s">
        <v>26</v>
      </c>
      <c r="L2" s="22" t="s">
        <v>42</v>
      </c>
      <c r="M2" s="22" t="s">
        <v>41</v>
      </c>
      <c r="N2" s="22" t="s">
        <v>146</v>
      </c>
      <c r="O2" s="22" t="s">
        <v>61</v>
      </c>
      <c r="P2" s="22" t="s">
        <v>166</v>
      </c>
      <c r="Q2" s="22" t="s">
        <v>394</v>
      </c>
      <c r="R2" s="22" t="s">
        <v>62</v>
      </c>
      <c r="S2" s="22" t="s">
        <v>142</v>
      </c>
      <c r="T2" s="22" t="s">
        <v>985</v>
      </c>
      <c r="U2" s="22" t="s">
        <v>5</v>
      </c>
      <c r="V2" s="22" t="s">
        <v>395</v>
      </c>
      <c r="W2" s="22" t="s">
        <v>870</v>
      </c>
      <c r="X2" s="22" t="s">
        <v>5</v>
      </c>
      <c r="Y2" s="22" t="s">
        <v>568</v>
      </c>
      <c r="Z2" s="22" t="s">
        <v>406</v>
      </c>
      <c r="AA2" s="22" t="s">
        <v>341</v>
      </c>
      <c r="AB2" s="22" t="s">
        <v>858</v>
      </c>
      <c r="AC2" s="22" t="s">
        <v>986</v>
      </c>
      <c r="AD2" s="22" t="s">
        <v>897</v>
      </c>
      <c r="AE2" s="22" t="s">
        <v>73</v>
      </c>
      <c r="AF2" s="22" t="s">
        <v>987</v>
      </c>
      <c r="AG2" s="24">
        <v>62888</v>
      </c>
      <c r="AH2" s="24">
        <v>90.097421203438401</v>
      </c>
      <c r="AI2" s="24">
        <v>96.626481816355195</v>
      </c>
      <c r="AJ2" s="25">
        <v>0.93242990440937601</v>
      </c>
      <c r="AK2" s="24">
        <v>65623</v>
      </c>
      <c r="AL2" s="24">
        <v>94.015759312320895</v>
      </c>
      <c r="AM2" s="24">
        <v>97.502762708458903</v>
      </c>
      <c r="AN2" s="25">
        <v>0.96423687596869001</v>
      </c>
      <c r="AO2" s="26">
        <v>435</v>
      </c>
      <c r="AP2" s="26">
        <v>229</v>
      </c>
      <c r="AQ2" s="22" t="s">
        <v>103</v>
      </c>
      <c r="AR2" s="22" t="s">
        <v>103</v>
      </c>
      <c r="AS2" s="26">
        <v>41</v>
      </c>
      <c r="AT2" s="22" t="s">
        <v>103</v>
      </c>
      <c r="AU2" s="22" t="s">
        <v>103</v>
      </c>
      <c r="AV2" s="22" t="s">
        <v>103</v>
      </c>
      <c r="AW2" s="22" t="s">
        <v>103</v>
      </c>
      <c r="AX2" s="22" t="s">
        <v>103</v>
      </c>
      <c r="AY2" s="22" t="s">
        <v>103</v>
      </c>
      <c r="AZ2" s="26">
        <v>1146</v>
      </c>
      <c r="BA2" s="26">
        <v>1178</v>
      </c>
      <c r="BB2" s="26">
        <v>2332</v>
      </c>
      <c r="BC2" s="22" t="s">
        <v>768</v>
      </c>
      <c r="BD2" s="22" t="s">
        <v>988</v>
      </c>
      <c r="BE2" s="22" t="s">
        <v>989</v>
      </c>
      <c r="BF2" s="22" t="s">
        <v>990</v>
      </c>
      <c r="BG2" s="22" t="s">
        <v>713</v>
      </c>
      <c r="BH2" s="22" t="s">
        <v>522</v>
      </c>
      <c r="BI2" s="22" t="s">
        <v>181</v>
      </c>
      <c r="BJ2" s="22" t="s">
        <v>16</v>
      </c>
      <c r="BK2" s="22" t="s">
        <v>455</v>
      </c>
      <c r="BL2" s="22" t="s">
        <v>142</v>
      </c>
      <c r="BM2" s="22" t="s">
        <v>26</v>
      </c>
      <c r="BN2" s="22" t="s">
        <v>46</v>
      </c>
      <c r="BO2" s="22" t="s">
        <v>342</v>
      </c>
      <c r="BP2" s="22" t="s">
        <v>10</v>
      </c>
      <c r="BQ2" s="22" t="s">
        <v>320</v>
      </c>
      <c r="BR2" s="22" t="s">
        <v>413</v>
      </c>
      <c r="BS2" s="22" t="s">
        <v>23</v>
      </c>
      <c r="BT2" s="22" t="s">
        <v>67</v>
      </c>
      <c r="BU2" s="22" t="s">
        <v>41</v>
      </c>
      <c r="BV2" s="22" t="s">
        <v>166</v>
      </c>
      <c r="BW2" s="22" t="s">
        <v>798</v>
      </c>
      <c r="BX2" s="22" t="s">
        <v>991</v>
      </c>
      <c r="BY2" s="22" t="s">
        <v>299</v>
      </c>
      <c r="BZ2" s="22" t="s">
        <v>331</v>
      </c>
      <c r="CA2" s="22" t="s">
        <v>449</v>
      </c>
      <c r="CB2" s="22" t="s">
        <v>425</v>
      </c>
      <c r="CC2" s="22" t="s">
        <v>8</v>
      </c>
      <c r="CD2" s="22" t="s">
        <v>137</v>
      </c>
      <c r="CE2" s="22" t="s">
        <v>23</v>
      </c>
      <c r="CF2" s="22" t="s">
        <v>178</v>
      </c>
      <c r="CG2" s="22" t="s">
        <v>12</v>
      </c>
      <c r="CH2" s="22" t="s">
        <v>9</v>
      </c>
      <c r="CI2" s="22">
        <v>166</v>
      </c>
      <c r="CJ2" s="22">
        <v>491</v>
      </c>
      <c r="CK2" s="22" t="s">
        <v>303</v>
      </c>
    </row>
    <row r="3" spans="1:89" x14ac:dyDescent="0.25">
      <c r="A3" s="22" t="s">
        <v>272</v>
      </c>
      <c r="B3" s="22">
        <v>2</v>
      </c>
      <c r="C3" s="22" t="s">
        <v>304</v>
      </c>
      <c r="D3" s="22" t="s">
        <v>22</v>
      </c>
      <c r="E3" s="22" t="s">
        <v>20</v>
      </c>
      <c r="F3" s="22" t="s">
        <v>26</v>
      </c>
      <c r="G3" s="22" t="s">
        <v>26</v>
      </c>
      <c r="H3" s="22" t="s">
        <v>26</v>
      </c>
      <c r="I3" s="22" t="s">
        <v>26</v>
      </c>
      <c r="J3" s="22" t="s">
        <v>12</v>
      </c>
      <c r="K3" s="22" t="s">
        <v>26</v>
      </c>
      <c r="L3" s="22" t="s">
        <v>26</v>
      </c>
      <c r="M3" s="22" t="s">
        <v>9</v>
      </c>
      <c r="N3" s="22" t="s">
        <v>9</v>
      </c>
      <c r="O3" s="22" t="s">
        <v>181</v>
      </c>
      <c r="P3" s="22" t="s">
        <v>25</v>
      </c>
      <c r="Q3" s="22" t="s">
        <v>25</v>
      </c>
      <c r="R3" s="22" t="s">
        <v>25</v>
      </c>
      <c r="S3" s="22" t="s">
        <v>26</v>
      </c>
      <c r="T3" s="22" t="s">
        <v>281</v>
      </c>
      <c r="U3" s="22" t="s">
        <v>142</v>
      </c>
      <c r="V3" s="22" t="s">
        <v>70</v>
      </c>
      <c r="W3" s="22" t="s">
        <v>32</v>
      </c>
      <c r="X3" s="22" t="s">
        <v>19</v>
      </c>
      <c r="Y3" s="22" t="s">
        <v>34</v>
      </c>
      <c r="Z3" s="22" t="s">
        <v>142</v>
      </c>
      <c r="AA3" s="22" t="s">
        <v>42</v>
      </c>
      <c r="AB3" s="22" t="s">
        <v>461</v>
      </c>
      <c r="AC3" s="22" t="s">
        <v>68</v>
      </c>
      <c r="AD3" s="22" t="s">
        <v>331</v>
      </c>
      <c r="AE3" s="22" t="s">
        <v>166</v>
      </c>
      <c r="AF3" s="22" t="s">
        <v>413</v>
      </c>
      <c r="AG3" s="24">
        <v>9916</v>
      </c>
      <c r="AH3" s="24">
        <v>76.276923076923097</v>
      </c>
      <c r="AI3" s="24">
        <v>96.626481816355195</v>
      </c>
      <c r="AJ3" s="25">
        <v>0.789399775745662</v>
      </c>
      <c r="AK3" s="24">
        <v>10114</v>
      </c>
      <c r="AL3" s="24">
        <v>77.8</v>
      </c>
      <c r="AM3" s="24">
        <v>97.502762708458903</v>
      </c>
      <c r="AN3" s="25">
        <v>0.79792610833631705</v>
      </c>
      <c r="AO3" s="26">
        <v>62</v>
      </c>
      <c r="AP3" s="26">
        <v>43</v>
      </c>
      <c r="AQ3" s="22" t="s">
        <v>103</v>
      </c>
      <c r="AR3" s="22" t="s">
        <v>103</v>
      </c>
      <c r="AS3" s="22" t="s">
        <v>103</v>
      </c>
      <c r="AT3" s="22" t="s">
        <v>103</v>
      </c>
      <c r="AU3" s="22" t="s">
        <v>103</v>
      </c>
      <c r="AV3" s="22" t="s">
        <v>103</v>
      </c>
      <c r="AW3" s="22" t="s">
        <v>103</v>
      </c>
      <c r="AX3" s="22" t="s">
        <v>103</v>
      </c>
      <c r="AY3" s="22" t="s">
        <v>103</v>
      </c>
      <c r="AZ3" s="26">
        <v>246</v>
      </c>
      <c r="BA3" s="26">
        <v>267</v>
      </c>
      <c r="BB3" s="26">
        <v>525</v>
      </c>
      <c r="BC3" s="22" t="s">
        <v>433</v>
      </c>
      <c r="BD3" s="22" t="s">
        <v>669</v>
      </c>
      <c r="BE3" s="22" t="s">
        <v>440</v>
      </c>
      <c r="BF3" s="22" t="s">
        <v>373</v>
      </c>
      <c r="BG3" s="22" t="s">
        <v>278</v>
      </c>
      <c r="BH3" s="22" t="s">
        <v>167</v>
      </c>
      <c r="BI3" s="22" t="s">
        <v>26</v>
      </c>
      <c r="BJ3" s="22" t="s">
        <v>26</v>
      </c>
      <c r="BK3" s="22" t="s">
        <v>26</v>
      </c>
      <c r="BL3" s="22" t="s">
        <v>26</v>
      </c>
      <c r="BM3" s="22" t="s">
        <v>26</v>
      </c>
      <c r="BN3" s="22" t="s">
        <v>26</v>
      </c>
      <c r="BO3" s="22" t="s">
        <v>26</v>
      </c>
      <c r="BP3" s="22" t="s">
        <v>26</v>
      </c>
      <c r="BQ3" s="22" t="s">
        <v>137</v>
      </c>
      <c r="BR3" s="22" t="s">
        <v>70</v>
      </c>
      <c r="BS3" s="22" t="s">
        <v>25</v>
      </c>
      <c r="BT3" s="22" t="s">
        <v>10</v>
      </c>
      <c r="BU3" s="22" t="s">
        <v>26</v>
      </c>
      <c r="BV3" s="22" t="s">
        <v>46</v>
      </c>
      <c r="BW3" s="22" t="s">
        <v>77</v>
      </c>
      <c r="BX3" s="22" t="s">
        <v>579</v>
      </c>
      <c r="BY3" s="22" t="s">
        <v>33</v>
      </c>
      <c r="BZ3" s="22" t="s">
        <v>34</v>
      </c>
      <c r="CA3" s="22" t="s">
        <v>70</v>
      </c>
      <c r="CB3" s="22" t="s">
        <v>20</v>
      </c>
      <c r="CC3" s="22" t="s">
        <v>26</v>
      </c>
      <c r="CD3" s="22" t="s">
        <v>26</v>
      </c>
      <c r="CE3" s="22" t="s">
        <v>45</v>
      </c>
      <c r="CF3" s="22" t="s">
        <v>26</v>
      </c>
      <c r="CG3" s="22" t="s">
        <v>26</v>
      </c>
      <c r="CH3" s="22" t="s">
        <v>26</v>
      </c>
      <c r="CI3" s="22">
        <v>193</v>
      </c>
      <c r="CJ3" s="22">
        <v>369</v>
      </c>
      <c r="CK3" s="22" t="s">
        <v>315</v>
      </c>
    </row>
    <row r="4" spans="1:89" x14ac:dyDescent="0.25">
      <c r="A4" s="22" t="s">
        <v>272</v>
      </c>
      <c r="B4" s="22">
        <v>3</v>
      </c>
      <c r="C4" s="22" t="s">
        <v>316</v>
      </c>
      <c r="D4" s="22" t="s">
        <v>281</v>
      </c>
      <c r="E4" s="22" t="s">
        <v>426</v>
      </c>
      <c r="F4" s="22" t="s">
        <v>10</v>
      </c>
      <c r="G4" s="22" t="s">
        <v>28</v>
      </c>
      <c r="H4" s="22" t="s">
        <v>16</v>
      </c>
      <c r="I4" s="22" t="s">
        <v>19</v>
      </c>
      <c r="J4" s="22" t="s">
        <v>166</v>
      </c>
      <c r="K4" s="22" t="s">
        <v>26</v>
      </c>
      <c r="L4" s="22" t="s">
        <v>28</v>
      </c>
      <c r="M4" s="22" t="s">
        <v>32</v>
      </c>
      <c r="N4" s="22" t="s">
        <v>319</v>
      </c>
      <c r="O4" s="22" t="s">
        <v>367</v>
      </c>
      <c r="P4" s="22" t="s">
        <v>17</v>
      </c>
      <c r="Q4" s="22" t="s">
        <v>295</v>
      </c>
      <c r="R4" s="22" t="s">
        <v>53</v>
      </c>
      <c r="S4" s="22" t="s">
        <v>181</v>
      </c>
      <c r="T4" s="22" t="s">
        <v>709</v>
      </c>
      <c r="U4" s="22" t="s">
        <v>384</v>
      </c>
      <c r="V4" s="22" t="s">
        <v>489</v>
      </c>
      <c r="W4" s="22" t="s">
        <v>461</v>
      </c>
      <c r="X4" s="22" t="s">
        <v>167</v>
      </c>
      <c r="Y4" s="22" t="s">
        <v>70</v>
      </c>
      <c r="Z4" s="22" t="s">
        <v>296</v>
      </c>
      <c r="AA4" s="22" t="s">
        <v>70</v>
      </c>
      <c r="AB4" s="22" t="s">
        <v>716</v>
      </c>
      <c r="AC4" s="22" t="s">
        <v>130</v>
      </c>
      <c r="AD4" s="22" t="s">
        <v>407</v>
      </c>
      <c r="AE4" s="22" t="s">
        <v>409</v>
      </c>
      <c r="AF4" s="22" t="s">
        <v>566</v>
      </c>
      <c r="AG4" s="24">
        <v>43969</v>
      </c>
      <c r="AH4" s="24">
        <v>93.750533049040499</v>
      </c>
      <c r="AI4" s="24">
        <v>96.626481816355195</v>
      </c>
      <c r="AJ4" s="25">
        <v>0.97023643298137796</v>
      </c>
      <c r="AK4" s="24">
        <v>43038</v>
      </c>
      <c r="AL4" s="24">
        <v>91.765458422174802</v>
      </c>
      <c r="AM4" s="24">
        <v>97.502762708458903</v>
      </c>
      <c r="AN4" s="25">
        <v>0.94115752080339399</v>
      </c>
      <c r="AO4" s="26">
        <v>298</v>
      </c>
      <c r="AP4" s="26">
        <v>123</v>
      </c>
      <c r="AQ4" s="22" t="s">
        <v>103</v>
      </c>
      <c r="AR4" s="26">
        <v>15</v>
      </c>
      <c r="AS4" s="26">
        <v>28</v>
      </c>
      <c r="AT4" s="22" t="s">
        <v>103</v>
      </c>
      <c r="AU4" s="22" t="s">
        <v>103</v>
      </c>
      <c r="AV4" s="22" t="s">
        <v>103</v>
      </c>
      <c r="AW4" s="22" t="s">
        <v>103</v>
      </c>
      <c r="AX4" s="22" t="s">
        <v>103</v>
      </c>
      <c r="AY4" s="26">
        <v>5</v>
      </c>
      <c r="AZ4" s="26">
        <v>674</v>
      </c>
      <c r="BA4" s="26">
        <v>783</v>
      </c>
      <c r="BB4" s="26">
        <v>1457</v>
      </c>
      <c r="BC4" s="22" t="s">
        <v>639</v>
      </c>
      <c r="BD4" s="22" t="s">
        <v>852</v>
      </c>
      <c r="BE4" s="22" t="s">
        <v>298</v>
      </c>
      <c r="BF4" s="22" t="s">
        <v>992</v>
      </c>
      <c r="BG4" s="22" t="s">
        <v>723</v>
      </c>
      <c r="BH4" s="22" t="s">
        <v>172</v>
      </c>
      <c r="BI4" s="22" t="s">
        <v>9</v>
      </c>
      <c r="BJ4" s="22" t="s">
        <v>16</v>
      </c>
      <c r="BK4" s="22" t="s">
        <v>67</v>
      </c>
      <c r="BL4" s="22" t="s">
        <v>16</v>
      </c>
      <c r="BM4" s="22" t="s">
        <v>26</v>
      </c>
      <c r="BN4" s="22" t="s">
        <v>8</v>
      </c>
      <c r="BO4" s="22" t="s">
        <v>295</v>
      </c>
      <c r="BP4" s="22" t="s">
        <v>9</v>
      </c>
      <c r="BQ4" s="22" t="s">
        <v>158</v>
      </c>
      <c r="BR4" s="22" t="s">
        <v>456</v>
      </c>
      <c r="BS4" s="22" t="s">
        <v>28</v>
      </c>
      <c r="BT4" s="22" t="s">
        <v>17</v>
      </c>
      <c r="BU4" s="22" t="s">
        <v>17</v>
      </c>
      <c r="BV4" s="22" t="s">
        <v>19</v>
      </c>
      <c r="BW4" s="22" t="s">
        <v>993</v>
      </c>
      <c r="BX4" s="22" t="s">
        <v>994</v>
      </c>
      <c r="BY4" s="22" t="s">
        <v>140</v>
      </c>
      <c r="BZ4" s="22" t="s">
        <v>53</v>
      </c>
      <c r="CA4" s="22" t="s">
        <v>446</v>
      </c>
      <c r="CB4" s="22" t="s">
        <v>283</v>
      </c>
      <c r="CC4" s="22" t="s">
        <v>178</v>
      </c>
      <c r="CD4" s="22" t="s">
        <v>26</v>
      </c>
      <c r="CE4" s="22" t="s">
        <v>8</v>
      </c>
      <c r="CF4" s="22" t="s">
        <v>137</v>
      </c>
      <c r="CG4" s="22" t="s">
        <v>137</v>
      </c>
      <c r="CH4" s="22" t="s">
        <v>25</v>
      </c>
      <c r="CI4" s="22">
        <v>130</v>
      </c>
      <c r="CJ4" s="22">
        <v>348</v>
      </c>
      <c r="CK4" s="22" t="s">
        <v>335</v>
      </c>
    </row>
    <row r="5" spans="1:89" x14ac:dyDescent="0.25">
      <c r="A5" s="22" t="s">
        <v>272</v>
      </c>
      <c r="B5" s="22">
        <v>4</v>
      </c>
      <c r="C5" s="22" t="s">
        <v>336</v>
      </c>
      <c r="D5" s="22" t="s">
        <v>389</v>
      </c>
      <c r="E5" s="22" t="s">
        <v>410</v>
      </c>
      <c r="F5" s="22" t="s">
        <v>33</v>
      </c>
      <c r="G5" s="22" t="s">
        <v>38</v>
      </c>
      <c r="H5" s="22" t="s">
        <v>22</v>
      </c>
      <c r="I5" s="22" t="s">
        <v>158</v>
      </c>
      <c r="J5" s="22" t="s">
        <v>365</v>
      </c>
      <c r="K5" s="22" t="s">
        <v>26</v>
      </c>
      <c r="L5" s="22" t="s">
        <v>20</v>
      </c>
      <c r="M5" s="22" t="s">
        <v>30</v>
      </c>
      <c r="N5" s="22" t="s">
        <v>146</v>
      </c>
      <c r="O5" s="22" t="s">
        <v>59</v>
      </c>
      <c r="P5" s="22" t="s">
        <v>67</v>
      </c>
      <c r="Q5" s="22" t="s">
        <v>306</v>
      </c>
      <c r="R5" s="22" t="s">
        <v>306</v>
      </c>
      <c r="S5" s="22" t="s">
        <v>156</v>
      </c>
      <c r="T5" s="22" t="s">
        <v>995</v>
      </c>
      <c r="U5" s="22" t="s">
        <v>656</v>
      </c>
      <c r="V5" s="22" t="s">
        <v>338</v>
      </c>
      <c r="W5" s="22" t="s">
        <v>541</v>
      </c>
      <c r="X5" s="22" t="s">
        <v>631</v>
      </c>
      <c r="Y5" s="22" t="s">
        <v>334</v>
      </c>
      <c r="Z5" s="22" t="s">
        <v>339</v>
      </c>
      <c r="AA5" s="22" t="s">
        <v>3</v>
      </c>
      <c r="AB5" s="22" t="s">
        <v>996</v>
      </c>
      <c r="AC5" s="22" t="s">
        <v>960</v>
      </c>
      <c r="AD5" s="22" t="s">
        <v>700</v>
      </c>
      <c r="AE5" s="22" t="s">
        <v>997</v>
      </c>
      <c r="AF5" s="22" t="s">
        <v>326</v>
      </c>
      <c r="AG5" s="24">
        <v>76172</v>
      </c>
      <c r="AH5" s="24">
        <v>86.460839954597006</v>
      </c>
      <c r="AI5" s="24">
        <v>96.626481816355195</v>
      </c>
      <c r="AJ5" s="25">
        <v>0.89479445312850503</v>
      </c>
      <c r="AK5" s="24">
        <v>77775</v>
      </c>
      <c r="AL5" s="24">
        <v>88.280363223609498</v>
      </c>
      <c r="AM5" s="24">
        <v>97.502762708458903</v>
      </c>
      <c r="AN5" s="25">
        <v>0.90541396747469505</v>
      </c>
      <c r="AO5" s="26">
        <v>515</v>
      </c>
      <c r="AP5" s="26">
        <v>267</v>
      </c>
      <c r="AQ5" s="22" t="s">
        <v>103</v>
      </c>
      <c r="AR5" s="22" t="s">
        <v>103</v>
      </c>
      <c r="AS5" s="26">
        <v>8</v>
      </c>
      <c r="AT5" s="22" t="s">
        <v>103</v>
      </c>
      <c r="AU5" s="22" t="s">
        <v>103</v>
      </c>
      <c r="AV5" s="22" t="s">
        <v>103</v>
      </c>
      <c r="AW5" s="22" t="s">
        <v>103</v>
      </c>
      <c r="AX5" s="22" t="s">
        <v>103</v>
      </c>
      <c r="AY5" s="26">
        <v>7</v>
      </c>
      <c r="AZ5" s="26">
        <v>1236</v>
      </c>
      <c r="BA5" s="26">
        <v>1317</v>
      </c>
      <c r="BB5" s="26">
        <v>2573</v>
      </c>
      <c r="BC5" s="22" t="s">
        <v>998</v>
      </c>
      <c r="BD5" s="22" t="s">
        <v>999</v>
      </c>
      <c r="BE5" s="22" t="s">
        <v>1000</v>
      </c>
      <c r="BF5" s="22" t="s">
        <v>1001</v>
      </c>
      <c r="BG5" s="22" t="s">
        <v>1002</v>
      </c>
      <c r="BH5" s="22" t="s">
        <v>323</v>
      </c>
      <c r="BI5" s="22" t="s">
        <v>178</v>
      </c>
      <c r="BJ5" s="22" t="s">
        <v>34</v>
      </c>
      <c r="BK5" s="22" t="s">
        <v>19</v>
      </c>
      <c r="BL5" s="22" t="s">
        <v>17</v>
      </c>
      <c r="BM5" s="22" t="s">
        <v>26</v>
      </c>
      <c r="BN5" s="22" t="s">
        <v>13</v>
      </c>
      <c r="BO5" s="22" t="s">
        <v>14</v>
      </c>
      <c r="BP5" s="22" t="s">
        <v>46</v>
      </c>
      <c r="BQ5" s="22" t="s">
        <v>169</v>
      </c>
      <c r="BR5" s="22" t="s">
        <v>558</v>
      </c>
      <c r="BS5" s="22" t="s">
        <v>156</v>
      </c>
      <c r="BT5" s="22" t="s">
        <v>319</v>
      </c>
      <c r="BU5" s="22" t="s">
        <v>139</v>
      </c>
      <c r="BV5" s="22" t="s">
        <v>22</v>
      </c>
      <c r="BW5" s="22" t="s">
        <v>1003</v>
      </c>
      <c r="BX5" s="22" t="s">
        <v>906</v>
      </c>
      <c r="BY5" s="22" t="s">
        <v>441</v>
      </c>
      <c r="BZ5" s="22" t="s">
        <v>446</v>
      </c>
      <c r="CA5" s="22" t="s">
        <v>515</v>
      </c>
      <c r="CB5" s="22" t="s">
        <v>444</v>
      </c>
      <c r="CC5" s="22" t="s">
        <v>10</v>
      </c>
      <c r="CD5" s="22" t="s">
        <v>178</v>
      </c>
      <c r="CE5" s="22" t="s">
        <v>32</v>
      </c>
      <c r="CF5" s="22" t="s">
        <v>12</v>
      </c>
      <c r="CG5" s="22" t="s">
        <v>8</v>
      </c>
      <c r="CH5" s="22" t="s">
        <v>137</v>
      </c>
      <c r="CI5" s="22">
        <v>223</v>
      </c>
      <c r="CJ5" s="22">
        <v>418</v>
      </c>
      <c r="CK5" s="22" t="s">
        <v>303</v>
      </c>
    </row>
    <row r="6" spans="1:89" x14ac:dyDescent="0.25">
      <c r="A6" s="22" t="s">
        <v>272</v>
      </c>
      <c r="B6" s="22">
        <v>5</v>
      </c>
      <c r="C6" s="22" t="s">
        <v>364</v>
      </c>
      <c r="D6" s="22" t="s">
        <v>56</v>
      </c>
      <c r="E6" s="22" t="s">
        <v>306</v>
      </c>
      <c r="F6" s="22" t="s">
        <v>46</v>
      </c>
      <c r="G6" s="22" t="s">
        <v>45</v>
      </c>
      <c r="H6" s="22" t="s">
        <v>8</v>
      </c>
      <c r="I6" s="22" t="s">
        <v>14</v>
      </c>
      <c r="J6" s="22" t="s">
        <v>319</v>
      </c>
      <c r="K6" s="22" t="s">
        <v>26</v>
      </c>
      <c r="L6" s="22" t="s">
        <v>46</v>
      </c>
      <c r="M6" s="22" t="s">
        <v>8</v>
      </c>
      <c r="N6" s="22" t="s">
        <v>156</v>
      </c>
      <c r="O6" s="22" t="s">
        <v>36</v>
      </c>
      <c r="P6" s="22" t="s">
        <v>10</v>
      </c>
      <c r="Q6" s="22" t="s">
        <v>23</v>
      </c>
      <c r="R6" s="22" t="s">
        <v>319</v>
      </c>
      <c r="S6" s="22" t="s">
        <v>9</v>
      </c>
      <c r="T6" s="22" t="s">
        <v>89</v>
      </c>
      <c r="U6" s="22" t="s">
        <v>68</v>
      </c>
      <c r="V6" s="22" t="s">
        <v>656</v>
      </c>
      <c r="W6" s="22" t="s">
        <v>406</v>
      </c>
      <c r="X6" s="22" t="s">
        <v>70</v>
      </c>
      <c r="Y6" s="22" t="s">
        <v>22</v>
      </c>
      <c r="Z6" s="22" t="s">
        <v>34</v>
      </c>
      <c r="AA6" s="22" t="s">
        <v>142</v>
      </c>
      <c r="AB6" s="22" t="s">
        <v>285</v>
      </c>
      <c r="AC6" s="22" t="s">
        <v>518</v>
      </c>
      <c r="AD6" s="22" t="s">
        <v>330</v>
      </c>
      <c r="AE6" s="22" t="s">
        <v>78</v>
      </c>
      <c r="AF6" s="22" t="s">
        <v>669</v>
      </c>
      <c r="AG6" s="24">
        <v>23991</v>
      </c>
      <c r="AH6" s="24">
        <v>74.971874999999997</v>
      </c>
      <c r="AI6" s="24">
        <v>96.626481816355195</v>
      </c>
      <c r="AJ6" s="25">
        <v>0.77589366383522895</v>
      </c>
      <c r="AK6" s="24">
        <v>24337</v>
      </c>
      <c r="AL6" s="24">
        <v>76.053124999999994</v>
      </c>
      <c r="AM6" s="24">
        <v>97.502762708458903</v>
      </c>
      <c r="AN6" s="25">
        <v>0.78000994933246104</v>
      </c>
      <c r="AO6" s="26">
        <v>204</v>
      </c>
      <c r="AP6" s="26">
        <v>63</v>
      </c>
      <c r="AQ6" s="22" t="s">
        <v>103</v>
      </c>
      <c r="AR6" s="22" t="s">
        <v>103</v>
      </c>
      <c r="AS6" s="26">
        <v>6</v>
      </c>
      <c r="AT6" s="22" t="s">
        <v>103</v>
      </c>
      <c r="AU6" s="22" t="s">
        <v>103</v>
      </c>
      <c r="AV6" s="22" t="s">
        <v>103</v>
      </c>
      <c r="AW6" s="22" t="s">
        <v>103</v>
      </c>
      <c r="AX6" s="22" t="s">
        <v>103</v>
      </c>
      <c r="AY6" s="22" t="s">
        <v>103</v>
      </c>
      <c r="AZ6" s="26">
        <v>480</v>
      </c>
      <c r="BA6" s="26">
        <v>525</v>
      </c>
      <c r="BB6" s="26">
        <v>1018</v>
      </c>
      <c r="BC6" s="22" t="s">
        <v>850</v>
      </c>
      <c r="BD6" s="22" t="s">
        <v>511</v>
      </c>
      <c r="BE6" s="22" t="s">
        <v>857</v>
      </c>
      <c r="BF6" s="22" t="s">
        <v>942</v>
      </c>
      <c r="BG6" s="22" t="s">
        <v>130</v>
      </c>
      <c r="BH6" s="22" t="s">
        <v>56</v>
      </c>
      <c r="BI6" s="22" t="s">
        <v>26</v>
      </c>
      <c r="BJ6" s="22" t="s">
        <v>137</v>
      </c>
      <c r="BK6" s="22" t="s">
        <v>14</v>
      </c>
      <c r="BL6" s="22" t="s">
        <v>25</v>
      </c>
      <c r="BM6" s="22" t="s">
        <v>26</v>
      </c>
      <c r="BN6" s="22" t="s">
        <v>26</v>
      </c>
      <c r="BO6" s="22" t="s">
        <v>14</v>
      </c>
      <c r="BP6" s="22" t="s">
        <v>45</v>
      </c>
      <c r="BQ6" s="22" t="s">
        <v>16</v>
      </c>
      <c r="BR6" s="22" t="s">
        <v>68</v>
      </c>
      <c r="BS6" s="22" t="s">
        <v>25</v>
      </c>
      <c r="BT6" s="22" t="s">
        <v>8</v>
      </c>
      <c r="BU6" s="22" t="s">
        <v>25</v>
      </c>
      <c r="BV6" s="22" t="s">
        <v>26</v>
      </c>
      <c r="BW6" s="22" t="s">
        <v>648</v>
      </c>
      <c r="BX6" s="22" t="s">
        <v>552</v>
      </c>
      <c r="BY6" s="22" t="s">
        <v>312</v>
      </c>
      <c r="BZ6" s="22" t="s">
        <v>151</v>
      </c>
      <c r="CA6" s="22" t="s">
        <v>276</v>
      </c>
      <c r="CB6" s="22" t="s">
        <v>394</v>
      </c>
      <c r="CC6" s="22" t="s">
        <v>46</v>
      </c>
      <c r="CD6" s="22" t="s">
        <v>45</v>
      </c>
      <c r="CE6" s="22" t="s">
        <v>12</v>
      </c>
      <c r="CF6" s="22" t="s">
        <v>9</v>
      </c>
      <c r="CG6" s="22" t="s">
        <v>26</v>
      </c>
      <c r="CH6" s="22" t="s">
        <v>46</v>
      </c>
      <c r="CI6" s="22">
        <v>81</v>
      </c>
      <c r="CJ6" s="22">
        <v>187</v>
      </c>
      <c r="CK6" s="22" t="s">
        <v>335</v>
      </c>
    </row>
    <row r="7" spans="1:89" x14ac:dyDescent="0.25">
      <c r="A7" s="22" t="s">
        <v>272</v>
      </c>
      <c r="B7" s="22">
        <v>6</v>
      </c>
      <c r="C7" s="22" t="s">
        <v>383</v>
      </c>
      <c r="D7" s="22" t="s">
        <v>40</v>
      </c>
      <c r="E7" s="22" t="s">
        <v>23</v>
      </c>
      <c r="F7" s="22" t="s">
        <v>26</v>
      </c>
      <c r="G7" s="22" t="s">
        <v>46</v>
      </c>
      <c r="H7" s="22" t="s">
        <v>137</v>
      </c>
      <c r="I7" s="22" t="s">
        <v>26</v>
      </c>
      <c r="J7" s="22" t="s">
        <v>25</v>
      </c>
      <c r="K7" s="22" t="s">
        <v>26</v>
      </c>
      <c r="L7" s="22" t="s">
        <v>26</v>
      </c>
      <c r="M7" s="22" t="s">
        <v>45</v>
      </c>
      <c r="N7" s="22" t="s">
        <v>26</v>
      </c>
      <c r="O7" s="22" t="s">
        <v>10</v>
      </c>
      <c r="P7" s="22" t="s">
        <v>25</v>
      </c>
      <c r="Q7" s="22" t="s">
        <v>25</v>
      </c>
      <c r="R7" s="22" t="s">
        <v>25</v>
      </c>
      <c r="S7" s="22" t="s">
        <v>26</v>
      </c>
      <c r="T7" s="22" t="s">
        <v>470</v>
      </c>
      <c r="U7" s="22" t="s">
        <v>142</v>
      </c>
      <c r="V7" s="22" t="s">
        <v>41</v>
      </c>
      <c r="W7" s="22" t="s">
        <v>296</v>
      </c>
      <c r="X7" s="22" t="s">
        <v>12</v>
      </c>
      <c r="Y7" s="22" t="s">
        <v>46</v>
      </c>
      <c r="Z7" s="22" t="s">
        <v>12</v>
      </c>
      <c r="AA7" s="22" t="s">
        <v>178</v>
      </c>
      <c r="AB7" s="22" t="s">
        <v>594</v>
      </c>
      <c r="AC7" s="22" t="s">
        <v>146</v>
      </c>
      <c r="AD7" s="22" t="s">
        <v>170</v>
      </c>
      <c r="AE7" s="22" t="s">
        <v>358</v>
      </c>
      <c r="AF7" s="22" t="s">
        <v>300</v>
      </c>
      <c r="AG7" s="24">
        <v>9713</v>
      </c>
      <c r="AH7" s="24">
        <v>98.1111111111111</v>
      </c>
      <c r="AI7" s="24">
        <v>96.626481816355195</v>
      </c>
      <c r="AJ7" s="25">
        <v>1.0153646212389</v>
      </c>
      <c r="AK7" s="24">
        <v>12076</v>
      </c>
      <c r="AL7" s="24">
        <v>121.97979797979799</v>
      </c>
      <c r="AM7" s="24">
        <v>97.502762708458903</v>
      </c>
      <c r="AN7" s="25">
        <v>1.2510394022836799</v>
      </c>
      <c r="AO7" s="26">
        <v>62</v>
      </c>
      <c r="AP7" s="26">
        <v>13</v>
      </c>
      <c r="AQ7" s="22" t="s">
        <v>103</v>
      </c>
      <c r="AR7" s="22" t="s">
        <v>103</v>
      </c>
      <c r="AS7" s="22" t="s">
        <v>103</v>
      </c>
      <c r="AT7" s="22" t="s">
        <v>103</v>
      </c>
      <c r="AU7" s="22" t="s">
        <v>103</v>
      </c>
      <c r="AV7" s="22" t="s">
        <v>103</v>
      </c>
      <c r="AW7" s="22" t="s">
        <v>103</v>
      </c>
      <c r="AX7" s="22" t="s">
        <v>103</v>
      </c>
      <c r="AY7" s="22" t="s">
        <v>103</v>
      </c>
      <c r="AZ7" s="26">
        <v>226</v>
      </c>
      <c r="BA7" s="26">
        <v>288</v>
      </c>
      <c r="BB7" s="26">
        <v>553</v>
      </c>
      <c r="BC7" s="22" t="s">
        <v>539</v>
      </c>
      <c r="BD7" s="22" t="s">
        <v>922</v>
      </c>
      <c r="BE7" s="22" t="s">
        <v>438</v>
      </c>
      <c r="BF7" s="22" t="s">
        <v>740</v>
      </c>
      <c r="BG7" s="22" t="s">
        <v>379</v>
      </c>
      <c r="BH7" s="22" t="s">
        <v>30</v>
      </c>
      <c r="BI7" s="22" t="s">
        <v>26</v>
      </c>
      <c r="BJ7" s="22" t="s">
        <v>26</v>
      </c>
      <c r="BK7" s="22" t="s">
        <v>26</v>
      </c>
      <c r="BL7" s="22" t="s">
        <v>26</v>
      </c>
      <c r="BM7" s="22" t="s">
        <v>26</v>
      </c>
      <c r="BN7" s="22" t="s">
        <v>26</v>
      </c>
      <c r="BO7" s="22" t="s">
        <v>26</v>
      </c>
      <c r="BP7" s="22" t="s">
        <v>26</v>
      </c>
      <c r="BQ7" s="22" t="s">
        <v>181</v>
      </c>
      <c r="BR7" s="22" t="s">
        <v>158</v>
      </c>
      <c r="BS7" s="22" t="s">
        <v>26</v>
      </c>
      <c r="BT7" s="22" t="s">
        <v>45</v>
      </c>
      <c r="BU7" s="22" t="s">
        <v>26</v>
      </c>
      <c r="BV7" s="22" t="s">
        <v>26</v>
      </c>
      <c r="BW7" s="22" t="s">
        <v>133</v>
      </c>
      <c r="BX7" s="22" t="s">
        <v>372</v>
      </c>
      <c r="BY7" s="22" t="s">
        <v>33</v>
      </c>
      <c r="BZ7" s="22" t="s">
        <v>33</v>
      </c>
      <c r="CA7" s="22" t="s">
        <v>22</v>
      </c>
      <c r="CB7" s="22" t="s">
        <v>23</v>
      </c>
      <c r="CC7" s="22" t="s">
        <v>9</v>
      </c>
      <c r="CD7" s="22" t="s">
        <v>9</v>
      </c>
      <c r="CE7" s="22" t="s">
        <v>26</v>
      </c>
      <c r="CF7" s="22" t="s">
        <v>26</v>
      </c>
      <c r="CG7" s="22" t="s">
        <v>26</v>
      </c>
      <c r="CH7" s="22" t="s">
        <v>26</v>
      </c>
      <c r="CI7" s="22">
        <v>78</v>
      </c>
      <c r="CJ7" s="22">
        <v>214</v>
      </c>
      <c r="CK7" s="22" t="s">
        <v>315</v>
      </c>
    </row>
    <row r="8" spans="1:89" x14ac:dyDescent="0.25">
      <c r="A8" s="22" t="s">
        <v>272</v>
      </c>
      <c r="B8" s="22">
        <v>7</v>
      </c>
      <c r="C8" s="22" t="s">
        <v>393</v>
      </c>
      <c r="D8" s="22" t="s">
        <v>394</v>
      </c>
      <c r="E8" s="22" t="s">
        <v>167</v>
      </c>
      <c r="F8" s="22" t="s">
        <v>45</v>
      </c>
      <c r="G8" s="22" t="s">
        <v>10</v>
      </c>
      <c r="H8" s="22" t="s">
        <v>13</v>
      </c>
      <c r="I8" s="22" t="s">
        <v>181</v>
      </c>
      <c r="J8" s="22" t="s">
        <v>137</v>
      </c>
      <c r="K8" s="22" t="s">
        <v>26</v>
      </c>
      <c r="L8" s="22" t="s">
        <v>45</v>
      </c>
      <c r="M8" s="22" t="s">
        <v>28</v>
      </c>
      <c r="N8" s="22" t="s">
        <v>8</v>
      </c>
      <c r="O8" s="22" t="s">
        <v>142</v>
      </c>
      <c r="P8" s="22" t="s">
        <v>8</v>
      </c>
      <c r="Q8" s="22" t="s">
        <v>28</v>
      </c>
      <c r="R8" s="22" t="s">
        <v>142</v>
      </c>
      <c r="S8" s="22" t="s">
        <v>25</v>
      </c>
      <c r="T8" s="22" t="s">
        <v>579</v>
      </c>
      <c r="U8" s="22" t="s">
        <v>14</v>
      </c>
      <c r="V8" s="22" t="s">
        <v>158</v>
      </c>
      <c r="W8" s="22" t="s">
        <v>71</v>
      </c>
      <c r="X8" s="22" t="s">
        <v>20</v>
      </c>
      <c r="Y8" s="22" t="s">
        <v>142</v>
      </c>
      <c r="Z8" s="22" t="s">
        <v>20</v>
      </c>
      <c r="AA8" s="22" t="s">
        <v>28</v>
      </c>
      <c r="AB8" s="22" t="s">
        <v>77</v>
      </c>
      <c r="AC8" s="22" t="s">
        <v>53</v>
      </c>
      <c r="AD8" s="22" t="s">
        <v>305</v>
      </c>
      <c r="AE8" s="22" t="s">
        <v>68</v>
      </c>
      <c r="AF8" s="22" t="s">
        <v>658</v>
      </c>
      <c r="AG8" s="24">
        <v>16345</v>
      </c>
      <c r="AH8" s="24">
        <v>96.715976331360906</v>
      </c>
      <c r="AI8" s="24">
        <v>96.626481816355195</v>
      </c>
      <c r="AJ8" s="25">
        <v>1.00092619034993</v>
      </c>
      <c r="AK8" s="24">
        <v>15574</v>
      </c>
      <c r="AL8" s="24">
        <v>92.153846153846203</v>
      </c>
      <c r="AM8" s="24">
        <v>97.502762708458903</v>
      </c>
      <c r="AN8" s="25">
        <v>0.94514087184784201</v>
      </c>
      <c r="AO8" s="26">
        <v>94</v>
      </c>
      <c r="AP8" s="26">
        <v>66</v>
      </c>
      <c r="AQ8" s="22" t="s">
        <v>103</v>
      </c>
      <c r="AR8" s="22" t="s">
        <v>103</v>
      </c>
      <c r="AS8" s="26">
        <v>13</v>
      </c>
      <c r="AT8" s="22" t="s">
        <v>103</v>
      </c>
      <c r="AU8" s="22" t="s">
        <v>103</v>
      </c>
      <c r="AV8" s="22" t="s">
        <v>103</v>
      </c>
      <c r="AW8" s="22" t="s">
        <v>103</v>
      </c>
      <c r="AX8" s="22" t="s">
        <v>103</v>
      </c>
      <c r="AY8" s="26">
        <v>5</v>
      </c>
      <c r="AZ8" s="26">
        <v>252</v>
      </c>
      <c r="BA8" s="26">
        <v>281</v>
      </c>
      <c r="BB8" s="26">
        <v>533</v>
      </c>
      <c r="BC8" s="22" t="s">
        <v>378</v>
      </c>
      <c r="BD8" s="22" t="s">
        <v>485</v>
      </c>
      <c r="BE8" s="22" t="s">
        <v>468</v>
      </c>
      <c r="BF8" s="22" t="s">
        <v>408</v>
      </c>
      <c r="BG8" s="22" t="s">
        <v>420</v>
      </c>
      <c r="BH8" s="22" t="s">
        <v>62</v>
      </c>
      <c r="BI8" s="22" t="s">
        <v>26</v>
      </c>
      <c r="BJ8" s="22" t="s">
        <v>26</v>
      </c>
      <c r="BK8" s="22" t="s">
        <v>12</v>
      </c>
      <c r="BL8" s="22" t="s">
        <v>9</v>
      </c>
      <c r="BM8" s="22" t="s">
        <v>26</v>
      </c>
      <c r="BN8" s="22" t="s">
        <v>26</v>
      </c>
      <c r="BO8" s="22" t="s">
        <v>12</v>
      </c>
      <c r="BP8" s="22" t="s">
        <v>46</v>
      </c>
      <c r="BQ8" s="22" t="s">
        <v>10</v>
      </c>
      <c r="BR8" s="22" t="s">
        <v>33</v>
      </c>
      <c r="BS8" s="22" t="s">
        <v>45</v>
      </c>
      <c r="BT8" s="22" t="s">
        <v>178</v>
      </c>
      <c r="BU8" s="22" t="s">
        <v>181</v>
      </c>
      <c r="BV8" s="22" t="s">
        <v>178</v>
      </c>
      <c r="BW8" s="22" t="s">
        <v>520</v>
      </c>
      <c r="BX8" s="22" t="s">
        <v>313</v>
      </c>
      <c r="BY8" s="22" t="s">
        <v>34</v>
      </c>
      <c r="BZ8" s="22" t="s">
        <v>142</v>
      </c>
      <c r="CA8" s="22" t="s">
        <v>152</v>
      </c>
      <c r="CB8" s="22" t="s">
        <v>53</v>
      </c>
      <c r="CC8" s="22" t="s">
        <v>26</v>
      </c>
      <c r="CD8" s="22" t="s">
        <v>26</v>
      </c>
      <c r="CE8" s="22" t="s">
        <v>26</v>
      </c>
      <c r="CF8" s="22" t="s">
        <v>25</v>
      </c>
      <c r="CG8" s="22" t="s">
        <v>26</v>
      </c>
      <c r="CH8" s="22" t="s">
        <v>26</v>
      </c>
      <c r="CI8" s="22">
        <v>36</v>
      </c>
      <c r="CJ8" s="22">
        <v>86</v>
      </c>
      <c r="CK8" s="22" t="s">
        <v>402</v>
      </c>
    </row>
    <row r="9" spans="1:89" x14ac:dyDescent="0.25">
      <c r="A9" s="22" t="s">
        <v>272</v>
      </c>
      <c r="B9" s="22">
        <v>8</v>
      </c>
      <c r="C9" s="22" t="s">
        <v>403</v>
      </c>
      <c r="D9" s="22" t="s">
        <v>56</v>
      </c>
      <c r="E9" s="22" t="s">
        <v>342</v>
      </c>
      <c r="F9" s="22" t="s">
        <v>181</v>
      </c>
      <c r="G9" s="22" t="s">
        <v>10</v>
      </c>
      <c r="H9" s="22" t="s">
        <v>142</v>
      </c>
      <c r="I9" s="22" t="s">
        <v>12</v>
      </c>
      <c r="J9" s="22" t="s">
        <v>142</v>
      </c>
      <c r="K9" s="22" t="s">
        <v>46</v>
      </c>
      <c r="L9" s="22" t="s">
        <v>137</v>
      </c>
      <c r="M9" s="22" t="s">
        <v>178</v>
      </c>
      <c r="N9" s="22" t="s">
        <v>16</v>
      </c>
      <c r="O9" s="22" t="s">
        <v>23</v>
      </c>
      <c r="P9" s="22" t="s">
        <v>142</v>
      </c>
      <c r="Q9" s="22" t="s">
        <v>156</v>
      </c>
      <c r="R9" s="22" t="s">
        <v>16</v>
      </c>
      <c r="S9" s="22" t="s">
        <v>181</v>
      </c>
      <c r="T9" s="22" t="s">
        <v>652</v>
      </c>
      <c r="U9" s="22" t="s">
        <v>20</v>
      </c>
      <c r="V9" s="22" t="s">
        <v>169</v>
      </c>
      <c r="W9" s="22" t="s">
        <v>312</v>
      </c>
      <c r="X9" s="22" t="s">
        <v>295</v>
      </c>
      <c r="Y9" s="22" t="s">
        <v>41</v>
      </c>
      <c r="Z9" s="22" t="s">
        <v>33</v>
      </c>
      <c r="AA9" s="22" t="s">
        <v>23</v>
      </c>
      <c r="AB9" s="22" t="s">
        <v>691</v>
      </c>
      <c r="AC9" s="22" t="s">
        <v>695</v>
      </c>
      <c r="AD9" s="22" t="s">
        <v>708</v>
      </c>
      <c r="AE9" s="22" t="s">
        <v>384</v>
      </c>
      <c r="AF9" s="22" t="s">
        <v>432</v>
      </c>
      <c r="AG9" s="24">
        <v>20830</v>
      </c>
      <c r="AH9" s="24">
        <v>87.521008403361293</v>
      </c>
      <c r="AI9" s="24">
        <v>96.626481816355195</v>
      </c>
      <c r="AJ9" s="25">
        <v>0.90576627398791798</v>
      </c>
      <c r="AK9" s="24">
        <v>20391</v>
      </c>
      <c r="AL9" s="24">
        <v>85.676470588235304</v>
      </c>
      <c r="AM9" s="24">
        <v>97.502762708458903</v>
      </c>
      <c r="AN9" s="25">
        <v>0.87870813306505802</v>
      </c>
      <c r="AO9" s="26">
        <v>128</v>
      </c>
      <c r="AP9" s="26">
        <v>87</v>
      </c>
      <c r="AQ9" s="22" t="s">
        <v>103</v>
      </c>
      <c r="AR9" s="22" t="s">
        <v>103</v>
      </c>
      <c r="AS9" s="26">
        <v>15</v>
      </c>
      <c r="AT9" s="22" t="s">
        <v>103</v>
      </c>
      <c r="AU9" s="22" t="s">
        <v>103</v>
      </c>
      <c r="AV9" s="22" t="s">
        <v>103</v>
      </c>
      <c r="AW9" s="22" t="s">
        <v>103</v>
      </c>
      <c r="AX9" s="22" t="s">
        <v>103</v>
      </c>
      <c r="AY9" s="22" t="s">
        <v>103</v>
      </c>
      <c r="AZ9" s="26">
        <v>272</v>
      </c>
      <c r="BA9" s="26">
        <v>288</v>
      </c>
      <c r="BB9" s="26">
        <v>560</v>
      </c>
      <c r="BC9" s="22" t="s">
        <v>274</v>
      </c>
      <c r="BD9" s="22" t="s">
        <v>448</v>
      </c>
      <c r="BE9" s="22" t="s">
        <v>309</v>
      </c>
      <c r="BF9" s="22" t="s">
        <v>523</v>
      </c>
      <c r="BG9" s="22" t="s">
        <v>318</v>
      </c>
      <c r="BH9" s="22" t="s">
        <v>339</v>
      </c>
      <c r="BI9" s="22" t="s">
        <v>45</v>
      </c>
      <c r="BJ9" s="22" t="s">
        <v>26</v>
      </c>
      <c r="BK9" s="22" t="s">
        <v>16</v>
      </c>
      <c r="BL9" s="22" t="s">
        <v>26</v>
      </c>
      <c r="BM9" s="22" t="s">
        <v>26</v>
      </c>
      <c r="BN9" s="22" t="s">
        <v>26</v>
      </c>
      <c r="BO9" s="22" t="s">
        <v>16</v>
      </c>
      <c r="BP9" s="22" t="s">
        <v>26</v>
      </c>
      <c r="BQ9" s="22" t="s">
        <v>25</v>
      </c>
      <c r="BR9" s="22" t="s">
        <v>16</v>
      </c>
      <c r="BS9" s="22" t="s">
        <v>26</v>
      </c>
      <c r="BT9" s="22" t="s">
        <v>26</v>
      </c>
      <c r="BU9" s="22" t="s">
        <v>26</v>
      </c>
      <c r="BV9" s="22" t="s">
        <v>26</v>
      </c>
      <c r="BW9" s="22" t="s">
        <v>85</v>
      </c>
      <c r="BX9" s="22" t="s">
        <v>449</v>
      </c>
      <c r="BY9" s="22" t="s">
        <v>19</v>
      </c>
      <c r="BZ9" s="22" t="s">
        <v>17</v>
      </c>
      <c r="CA9" s="22" t="s">
        <v>151</v>
      </c>
      <c r="CB9" s="22" t="s">
        <v>36</v>
      </c>
      <c r="CC9" s="22" t="s">
        <v>26</v>
      </c>
      <c r="CD9" s="22" t="s">
        <v>26</v>
      </c>
      <c r="CE9" s="22" t="s">
        <v>26</v>
      </c>
      <c r="CF9" s="22" t="s">
        <v>26</v>
      </c>
      <c r="CG9" s="22" t="s">
        <v>26</v>
      </c>
      <c r="CH9" s="22" t="s">
        <v>26</v>
      </c>
      <c r="CI9" s="22">
        <v>29</v>
      </c>
      <c r="CJ9" s="22">
        <v>64</v>
      </c>
      <c r="CK9" s="22" t="s">
        <v>402</v>
      </c>
    </row>
    <row r="10" spans="1:89" x14ac:dyDescent="0.25">
      <c r="A10" s="22" t="s">
        <v>272</v>
      </c>
      <c r="B10" s="22">
        <v>9</v>
      </c>
      <c r="C10" s="22" t="s">
        <v>411</v>
      </c>
      <c r="D10" s="22" t="s">
        <v>16</v>
      </c>
      <c r="E10" s="22" t="s">
        <v>28</v>
      </c>
      <c r="F10" s="22" t="s">
        <v>26</v>
      </c>
      <c r="G10" s="22" t="s">
        <v>26</v>
      </c>
      <c r="H10" s="22" t="s">
        <v>26</v>
      </c>
      <c r="I10" s="22" t="s">
        <v>26</v>
      </c>
      <c r="J10" s="22" t="s">
        <v>45</v>
      </c>
      <c r="K10" s="22" t="s">
        <v>26</v>
      </c>
      <c r="L10" s="22" t="s">
        <v>26</v>
      </c>
      <c r="M10" s="22" t="s">
        <v>46</v>
      </c>
      <c r="N10" s="22" t="s">
        <v>26</v>
      </c>
      <c r="O10" s="22" t="s">
        <v>46</v>
      </c>
      <c r="P10" s="22" t="s">
        <v>26</v>
      </c>
      <c r="Q10" s="22" t="s">
        <v>46</v>
      </c>
      <c r="R10" s="22" t="s">
        <v>9</v>
      </c>
      <c r="S10" s="22" t="s">
        <v>26</v>
      </c>
      <c r="T10" s="22" t="s">
        <v>277</v>
      </c>
      <c r="U10" s="22" t="s">
        <v>45</v>
      </c>
      <c r="V10" s="22" t="s">
        <v>17</v>
      </c>
      <c r="W10" s="22" t="s">
        <v>181</v>
      </c>
      <c r="X10" s="22" t="s">
        <v>26</v>
      </c>
      <c r="Y10" s="22" t="s">
        <v>178</v>
      </c>
      <c r="Z10" s="22" t="s">
        <v>26</v>
      </c>
      <c r="AA10" s="22" t="s">
        <v>26</v>
      </c>
      <c r="AB10" s="22" t="s">
        <v>401</v>
      </c>
      <c r="AC10" s="22" t="s">
        <v>32</v>
      </c>
      <c r="AD10" s="22" t="s">
        <v>41</v>
      </c>
      <c r="AE10" s="22" t="s">
        <v>13</v>
      </c>
      <c r="AF10" s="22" t="s">
        <v>166</v>
      </c>
      <c r="AG10" s="24">
        <v>6407</v>
      </c>
      <c r="AH10" s="24">
        <v>103.338709677419</v>
      </c>
      <c r="AI10" s="24">
        <v>96.626481816355195</v>
      </c>
      <c r="AJ10" s="25">
        <v>1.06946571721219</v>
      </c>
      <c r="AK10" s="24">
        <v>4763</v>
      </c>
      <c r="AL10" s="24">
        <v>76.822580645161295</v>
      </c>
      <c r="AM10" s="24">
        <v>97.502762708458903</v>
      </c>
      <c r="AN10" s="25">
        <v>0.78790157849031395</v>
      </c>
      <c r="AO10" s="26">
        <v>38</v>
      </c>
      <c r="AP10" s="26">
        <v>13</v>
      </c>
      <c r="AQ10" s="22" t="s">
        <v>103</v>
      </c>
      <c r="AR10" s="22" t="s">
        <v>103</v>
      </c>
      <c r="AS10" s="22" t="s">
        <v>103</v>
      </c>
      <c r="AT10" s="22" t="s">
        <v>103</v>
      </c>
      <c r="AU10" s="22" t="s">
        <v>103</v>
      </c>
      <c r="AV10" s="22" t="s">
        <v>103</v>
      </c>
      <c r="AW10" s="22" t="s">
        <v>103</v>
      </c>
      <c r="AX10" s="22" t="s">
        <v>103</v>
      </c>
      <c r="AY10" s="22" t="s">
        <v>103</v>
      </c>
      <c r="AZ10" s="26">
        <v>105</v>
      </c>
      <c r="BA10" s="26">
        <v>128</v>
      </c>
      <c r="BB10" s="26">
        <v>233</v>
      </c>
      <c r="BC10" s="22" t="s">
        <v>6</v>
      </c>
      <c r="BD10" s="22" t="s">
        <v>426</v>
      </c>
      <c r="BE10" s="22" t="s">
        <v>769</v>
      </c>
      <c r="BF10" s="22" t="s">
        <v>594</v>
      </c>
      <c r="BG10" s="22" t="s">
        <v>67</v>
      </c>
      <c r="BH10" s="22" t="s">
        <v>8</v>
      </c>
      <c r="BI10" s="22" t="s">
        <v>26</v>
      </c>
      <c r="BJ10" s="22" t="s">
        <v>26</v>
      </c>
      <c r="BK10" s="22" t="s">
        <v>26</v>
      </c>
      <c r="BL10" s="22" t="s">
        <v>26</v>
      </c>
      <c r="BM10" s="22" t="s">
        <v>26</v>
      </c>
      <c r="BN10" s="22" t="s">
        <v>26</v>
      </c>
      <c r="BO10" s="22" t="s">
        <v>26</v>
      </c>
      <c r="BP10" s="22" t="s">
        <v>26</v>
      </c>
      <c r="BQ10" s="22" t="s">
        <v>26</v>
      </c>
      <c r="BR10" s="22" t="s">
        <v>12</v>
      </c>
      <c r="BS10" s="22" t="s">
        <v>26</v>
      </c>
      <c r="BT10" s="22" t="s">
        <v>26</v>
      </c>
      <c r="BU10" s="22" t="s">
        <v>26</v>
      </c>
      <c r="BV10" s="22" t="s">
        <v>26</v>
      </c>
      <c r="BW10" s="22" t="s">
        <v>455</v>
      </c>
      <c r="BX10" s="22" t="s">
        <v>331</v>
      </c>
      <c r="BY10" s="22" t="s">
        <v>46</v>
      </c>
      <c r="BZ10" s="22" t="s">
        <v>9</v>
      </c>
      <c r="CA10" s="22" t="s">
        <v>142</v>
      </c>
      <c r="CB10" s="22" t="s">
        <v>13</v>
      </c>
      <c r="CC10" s="22" t="s">
        <v>26</v>
      </c>
      <c r="CD10" s="22" t="s">
        <v>26</v>
      </c>
      <c r="CE10" s="22" t="s">
        <v>26</v>
      </c>
      <c r="CF10" s="22" t="s">
        <v>26</v>
      </c>
      <c r="CG10" s="22" t="s">
        <v>26</v>
      </c>
      <c r="CH10" s="22" t="s">
        <v>26</v>
      </c>
      <c r="CI10" s="22">
        <v>40</v>
      </c>
      <c r="CJ10" s="22">
        <v>76</v>
      </c>
      <c r="CK10" s="22" t="s">
        <v>414</v>
      </c>
    </row>
    <row r="11" spans="1:89" x14ac:dyDescent="0.25">
      <c r="A11" s="22" t="s">
        <v>272</v>
      </c>
      <c r="B11" s="22">
        <v>10</v>
      </c>
      <c r="C11" s="22" t="s">
        <v>415</v>
      </c>
      <c r="D11" s="22" t="s">
        <v>340</v>
      </c>
      <c r="E11" s="22" t="s">
        <v>63</v>
      </c>
      <c r="F11" s="22" t="s">
        <v>46</v>
      </c>
      <c r="G11" s="22" t="s">
        <v>46</v>
      </c>
      <c r="H11" s="22" t="s">
        <v>137</v>
      </c>
      <c r="I11" s="22" t="s">
        <v>181</v>
      </c>
      <c r="J11" s="22" t="s">
        <v>14</v>
      </c>
      <c r="K11" s="22" t="s">
        <v>26</v>
      </c>
      <c r="L11" s="22" t="s">
        <v>25</v>
      </c>
      <c r="M11" s="22" t="s">
        <v>137</v>
      </c>
      <c r="N11" s="22" t="s">
        <v>16</v>
      </c>
      <c r="O11" s="22" t="s">
        <v>13</v>
      </c>
      <c r="P11" s="22" t="s">
        <v>10</v>
      </c>
      <c r="Q11" s="22" t="s">
        <v>34</v>
      </c>
      <c r="R11" s="22" t="s">
        <v>28</v>
      </c>
      <c r="S11" s="22" t="s">
        <v>46</v>
      </c>
      <c r="T11" s="22" t="s">
        <v>322</v>
      </c>
      <c r="U11" s="22" t="s">
        <v>42</v>
      </c>
      <c r="V11" s="22" t="s">
        <v>170</v>
      </c>
      <c r="W11" s="22" t="s">
        <v>169</v>
      </c>
      <c r="X11" s="22" t="s">
        <v>295</v>
      </c>
      <c r="Y11" s="22" t="s">
        <v>14</v>
      </c>
      <c r="Z11" s="22" t="s">
        <v>156</v>
      </c>
      <c r="AA11" s="22" t="s">
        <v>32</v>
      </c>
      <c r="AB11" s="22" t="s">
        <v>389</v>
      </c>
      <c r="AC11" s="22" t="s">
        <v>283</v>
      </c>
      <c r="AD11" s="22" t="s">
        <v>692</v>
      </c>
      <c r="AE11" s="22" t="s">
        <v>62</v>
      </c>
      <c r="AF11" s="22" t="s">
        <v>432</v>
      </c>
      <c r="AG11" s="24">
        <v>19845</v>
      </c>
      <c r="AH11" s="24">
        <v>92.302325581395394</v>
      </c>
      <c r="AI11" s="24">
        <v>96.626481816355195</v>
      </c>
      <c r="AJ11" s="25">
        <v>0.95524874595788101</v>
      </c>
      <c r="AK11" s="24">
        <v>21247</v>
      </c>
      <c r="AL11" s="24">
        <v>98.823255813953494</v>
      </c>
      <c r="AM11" s="24">
        <v>97.502762708458903</v>
      </c>
      <c r="AN11" s="25">
        <v>1.0135431352795901</v>
      </c>
      <c r="AO11" s="26">
        <v>142</v>
      </c>
      <c r="AP11" s="26">
        <v>79</v>
      </c>
      <c r="AQ11" s="22" t="s">
        <v>103</v>
      </c>
      <c r="AR11" s="26">
        <v>5</v>
      </c>
      <c r="AS11" s="26">
        <v>9</v>
      </c>
      <c r="AT11" s="22" t="s">
        <v>103</v>
      </c>
      <c r="AU11" s="22" t="s">
        <v>103</v>
      </c>
      <c r="AV11" s="22" t="s">
        <v>103</v>
      </c>
      <c r="AW11" s="22" t="s">
        <v>103</v>
      </c>
      <c r="AX11" s="22" t="s">
        <v>103</v>
      </c>
      <c r="AY11" s="22" t="s">
        <v>103</v>
      </c>
      <c r="AZ11" s="26">
        <v>346</v>
      </c>
      <c r="BA11" s="26">
        <v>361</v>
      </c>
      <c r="BB11" s="26">
        <v>707</v>
      </c>
      <c r="BC11" s="22" t="s">
        <v>625</v>
      </c>
      <c r="BD11" s="22" t="s">
        <v>89</v>
      </c>
      <c r="BE11" s="22" t="s">
        <v>481</v>
      </c>
      <c r="BF11" s="22" t="s">
        <v>573</v>
      </c>
      <c r="BG11" s="22" t="s">
        <v>460</v>
      </c>
      <c r="BH11" s="22" t="s">
        <v>455</v>
      </c>
      <c r="BI11" s="22" t="s">
        <v>26</v>
      </c>
      <c r="BJ11" s="22" t="s">
        <v>46</v>
      </c>
      <c r="BK11" s="22" t="s">
        <v>8</v>
      </c>
      <c r="BL11" s="22" t="s">
        <v>26</v>
      </c>
      <c r="BM11" s="22" t="s">
        <v>26</v>
      </c>
      <c r="BN11" s="22" t="s">
        <v>26</v>
      </c>
      <c r="BO11" s="22" t="s">
        <v>181</v>
      </c>
      <c r="BP11" s="22" t="s">
        <v>26</v>
      </c>
      <c r="BQ11" s="22" t="s">
        <v>28</v>
      </c>
      <c r="BR11" s="22" t="s">
        <v>158</v>
      </c>
      <c r="BS11" s="22" t="s">
        <v>9</v>
      </c>
      <c r="BT11" s="22" t="s">
        <v>178</v>
      </c>
      <c r="BU11" s="22" t="s">
        <v>178</v>
      </c>
      <c r="BV11" s="22" t="s">
        <v>45</v>
      </c>
      <c r="BW11" s="22" t="s">
        <v>526</v>
      </c>
      <c r="BX11" s="22" t="s">
        <v>409</v>
      </c>
      <c r="BY11" s="22" t="s">
        <v>296</v>
      </c>
      <c r="BZ11" s="22" t="s">
        <v>36</v>
      </c>
      <c r="CA11" s="22" t="s">
        <v>555</v>
      </c>
      <c r="CB11" s="22" t="s">
        <v>311</v>
      </c>
      <c r="CC11" s="22" t="s">
        <v>26</v>
      </c>
      <c r="CD11" s="22" t="s">
        <v>9</v>
      </c>
      <c r="CE11" s="22" t="s">
        <v>25</v>
      </c>
      <c r="CF11" s="22" t="s">
        <v>26</v>
      </c>
      <c r="CG11" s="22" t="s">
        <v>46</v>
      </c>
      <c r="CH11" s="22" t="s">
        <v>46</v>
      </c>
      <c r="CI11" s="22">
        <v>15</v>
      </c>
      <c r="CJ11" s="22">
        <v>43</v>
      </c>
      <c r="CK11" s="22" t="s">
        <v>422</v>
      </c>
    </row>
    <row r="12" spans="1:89" x14ac:dyDescent="0.25">
      <c r="A12" s="22" t="s">
        <v>272</v>
      </c>
      <c r="B12" s="22">
        <v>11</v>
      </c>
      <c r="C12" s="22" t="s">
        <v>423</v>
      </c>
      <c r="D12" s="22" t="s">
        <v>63</v>
      </c>
      <c r="E12" s="22" t="s">
        <v>146</v>
      </c>
      <c r="F12" s="22" t="s">
        <v>9</v>
      </c>
      <c r="G12" s="22" t="s">
        <v>178</v>
      </c>
      <c r="H12" s="22" t="s">
        <v>178</v>
      </c>
      <c r="I12" s="22" t="s">
        <v>46</v>
      </c>
      <c r="J12" s="22" t="s">
        <v>178</v>
      </c>
      <c r="K12" s="22" t="s">
        <v>26</v>
      </c>
      <c r="L12" s="22" t="s">
        <v>10</v>
      </c>
      <c r="M12" s="22" t="s">
        <v>25</v>
      </c>
      <c r="N12" s="22" t="s">
        <v>45</v>
      </c>
      <c r="O12" s="22" t="s">
        <v>12</v>
      </c>
      <c r="P12" s="22" t="s">
        <v>25</v>
      </c>
      <c r="Q12" s="22" t="s">
        <v>12</v>
      </c>
      <c r="R12" s="22" t="s">
        <v>13</v>
      </c>
      <c r="S12" s="22" t="s">
        <v>26</v>
      </c>
      <c r="T12" s="22" t="s">
        <v>558</v>
      </c>
      <c r="U12" s="22" t="s">
        <v>16</v>
      </c>
      <c r="V12" s="22" t="s">
        <v>42</v>
      </c>
      <c r="W12" s="22" t="s">
        <v>67</v>
      </c>
      <c r="X12" s="22" t="s">
        <v>19</v>
      </c>
      <c r="Y12" s="22" t="s">
        <v>10</v>
      </c>
      <c r="Z12" s="22" t="s">
        <v>10</v>
      </c>
      <c r="AA12" s="22" t="s">
        <v>12</v>
      </c>
      <c r="AB12" s="22" t="s">
        <v>386</v>
      </c>
      <c r="AC12" s="22" t="s">
        <v>401</v>
      </c>
      <c r="AD12" s="22" t="s">
        <v>382</v>
      </c>
      <c r="AE12" s="22" t="s">
        <v>166</v>
      </c>
      <c r="AF12" s="22" t="s">
        <v>464</v>
      </c>
      <c r="AG12" s="24">
        <v>13169</v>
      </c>
      <c r="AH12" s="24">
        <v>95.427536231884105</v>
      </c>
      <c r="AI12" s="24">
        <v>96.626481816355195</v>
      </c>
      <c r="AJ12" s="25">
        <v>0.98759195655338206</v>
      </c>
      <c r="AK12" s="24">
        <v>12557</v>
      </c>
      <c r="AL12" s="24">
        <v>90.992753623188406</v>
      </c>
      <c r="AM12" s="24">
        <v>97.502762708458903</v>
      </c>
      <c r="AN12" s="25">
        <v>0.93323256793516796</v>
      </c>
      <c r="AO12" s="26">
        <v>109</v>
      </c>
      <c r="AP12" s="26">
        <v>51</v>
      </c>
      <c r="AQ12" s="22" t="s">
        <v>103</v>
      </c>
      <c r="AR12" s="22" t="s">
        <v>103</v>
      </c>
      <c r="AS12" s="26">
        <v>9</v>
      </c>
      <c r="AT12" s="22" t="s">
        <v>103</v>
      </c>
      <c r="AU12" s="22" t="s">
        <v>103</v>
      </c>
      <c r="AV12" s="22" t="s">
        <v>103</v>
      </c>
      <c r="AW12" s="22" t="s">
        <v>103</v>
      </c>
      <c r="AX12" s="22" t="s">
        <v>103</v>
      </c>
      <c r="AY12" s="22" t="s">
        <v>103</v>
      </c>
      <c r="AZ12" s="26">
        <v>220</v>
      </c>
      <c r="BA12" s="26">
        <v>281</v>
      </c>
      <c r="BB12" s="26">
        <v>501</v>
      </c>
      <c r="BC12" s="22" t="s">
        <v>439</v>
      </c>
      <c r="BD12" s="22" t="s">
        <v>485</v>
      </c>
      <c r="BE12" s="22" t="s">
        <v>727</v>
      </c>
      <c r="BF12" s="22" t="s">
        <v>337</v>
      </c>
      <c r="BG12" s="22" t="s">
        <v>630</v>
      </c>
      <c r="BH12" s="22" t="s">
        <v>53</v>
      </c>
      <c r="BI12" s="22" t="s">
        <v>26</v>
      </c>
      <c r="BJ12" s="22" t="s">
        <v>26</v>
      </c>
      <c r="BK12" s="22" t="s">
        <v>8</v>
      </c>
      <c r="BL12" s="22" t="s">
        <v>26</v>
      </c>
      <c r="BM12" s="22" t="s">
        <v>26</v>
      </c>
      <c r="BN12" s="22" t="s">
        <v>26</v>
      </c>
      <c r="BO12" s="22" t="s">
        <v>8</v>
      </c>
      <c r="BP12" s="22" t="s">
        <v>26</v>
      </c>
      <c r="BQ12" s="22" t="s">
        <v>9</v>
      </c>
      <c r="BR12" s="22" t="s">
        <v>156</v>
      </c>
      <c r="BS12" s="22" t="s">
        <v>26</v>
      </c>
      <c r="BT12" s="22" t="s">
        <v>26</v>
      </c>
      <c r="BU12" s="22" t="s">
        <v>26</v>
      </c>
      <c r="BV12" s="22" t="s">
        <v>26</v>
      </c>
      <c r="BW12" s="22" t="s">
        <v>580</v>
      </c>
      <c r="BX12" s="22" t="s">
        <v>87</v>
      </c>
      <c r="BY12" s="22" t="s">
        <v>33</v>
      </c>
      <c r="BZ12" s="22" t="s">
        <v>41</v>
      </c>
      <c r="CA12" s="22" t="s">
        <v>23</v>
      </c>
      <c r="CB12" s="22" t="s">
        <v>158</v>
      </c>
      <c r="CC12" s="22" t="s">
        <v>26</v>
      </c>
      <c r="CD12" s="22" t="s">
        <v>26</v>
      </c>
      <c r="CE12" s="22" t="s">
        <v>26</v>
      </c>
      <c r="CF12" s="22" t="s">
        <v>26</v>
      </c>
      <c r="CG12" s="22" t="s">
        <v>26</v>
      </c>
      <c r="CH12" s="22" t="s">
        <v>26</v>
      </c>
      <c r="CI12" s="22">
        <v>23</v>
      </c>
      <c r="CJ12" s="22">
        <v>53</v>
      </c>
      <c r="CK12" s="22" t="s">
        <v>335</v>
      </c>
    </row>
    <row r="13" spans="1:89" x14ac:dyDescent="0.25">
      <c r="A13" s="22" t="s">
        <v>272</v>
      </c>
      <c r="B13" s="22">
        <v>12</v>
      </c>
      <c r="C13" s="22" t="s">
        <v>430</v>
      </c>
      <c r="D13" s="22" t="s">
        <v>296</v>
      </c>
      <c r="E13" s="22" t="s">
        <v>20</v>
      </c>
      <c r="F13" s="22" t="s">
        <v>26</v>
      </c>
      <c r="G13" s="22" t="s">
        <v>9</v>
      </c>
      <c r="H13" s="22" t="s">
        <v>26</v>
      </c>
      <c r="I13" s="22" t="s">
        <v>45</v>
      </c>
      <c r="J13" s="22" t="s">
        <v>9</v>
      </c>
      <c r="K13" s="22" t="s">
        <v>26</v>
      </c>
      <c r="L13" s="22" t="s">
        <v>26</v>
      </c>
      <c r="M13" s="22" t="s">
        <v>46</v>
      </c>
      <c r="N13" s="22" t="s">
        <v>9</v>
      </c>
      <c r="O13" s="22" t="s">
        <v>10</v>
      </c>
      <c r="P13" s="22" t="s">
        <v>26</v>
      </c>
      <c r="Q13" s="22" t="s">
        <v>9</v>
      </c>
      <c r="R13" s="22" t="s">
        <v>28</v>
      </c>
      <c r="S13" s="22" t="s">
        <v>26</v>
      </c>
      <c r="T13" s="22" t="s">
        <v>456</v>
      </c>
      <c r="U13" s="22" t="s">
        <v>137</v>
      </c>
      <c r="V13" s="22" t="s">
        <v>68</v>
      </c>
      <c r="W13" s="22" t="s">
        <v>158</v>
      </c>
      <c r="X13" s="22" t="s">
        <v>45</v>
      </c>
      <c r="Y13" s="22" t="s">
        <v>9</v>
      </c>
      <c r="Z13" s="22" t="s">
        <v>26</v>
      </c>
      <c r="AA13" s="22" t="s">
        <v>46</v>
      </c>
      <c r="AB13" s="22" t="s">
        <v>368</v>
      </c>
      <c r="AC13" s="22" t="s">
        <v>156</v>
      </c>
      <c r="AD13" s="22" t="s">
        <v>277</v>
      </c>
      <c r="AE13" s="22" t="s">
        <v>146</v>
      </c>
      <c r="AF13" s="22" t="s">
        <v>420</v>
      </c>
      <c r="AG13" s="24">
        <v>9185</v>
      </c>
      <c r="AH13" s="24">
        <v>105.574712643678</v>
      </c>
      <c r="AI13" s="24">
        <v>96.626481816355195</v>
      </c>
      <c r="AJ13" s="25">
        <v>1.09260640208685</v>
      </c>
      <c r="AK13" s="24">
        <v>11212</v>
      </c>
      <c r="AL13" s="24">
        <v>128.87356321839101</v>
      </c>
      <c r="AM13" s="24">
        <v>97.502762708458903</v>
      </c>
      <c r="AN13" s="25">
        <v>1.32174268337127</v>
      </c>
      <c r="AO13" s="26">
        <v>83</v>
      </c>
      <c r="AP13" s="26">
        <v>17</v>
      </c>
      <c r="AQ13" s="26">
        <v>5</v>
      </c>
      <c r="AR13" s="22" t="s">
        <v>103</v>
      </c>
      <c r="AS13" s="26">
        <v>10</v>
      </c>
      <c r="AT13" s="22" t="s">
        <v>103</v>
      </c>
      <c r="AU13" s="22" t="s">
        <v>103</v>
      </c>
      <c r="AV13" s="22" t="s">
        <v>103</v>
      </c>
      <c r="AW13" s="22" t="s">
        <v>103</v>
      </c>
      <c r="AX13" s="22" t="s">
        <v>103</v>
      </c>
      <c r="AY13" s="22" t="s">
        <v>103</v>
      </c>
      <c r="AZ13" s="26">
        <v>202</v>
      </c>
      <c r="BA13" s="26">
        <v>224</v>
      </c>
      <c r="BB13" s="26">
        <v>426</v>
      </c>
      <c r="BC13" s="22" t="s">
        <v>431</v>
      </c>
      <c r="BD13" s="22" t="s">
        <v>807</v>
      </c>
      <c r="BE13" s="22" t="s">
        <v>596</v>
      </c>
      <c r="BF13" s="22" t="s">
        <v>597</v>
      </c>
      <c r="BG13" s="22" t="s">
        <v>55</v>
      </c>
      <c r="BH13" s="22" t="s">
        <v>142</v>
      </c>
      <c r="BI13" s="22" t="s">
        <v>46</v>
      </c>
      <c r="BJ13" s="22" t="s">
        <v>26</v>
      </c>
      <c r="BK13" s="22" t="s">
        <v>178</v>
      </c>
      <c r="BL13" s="22" t="s">
        <v>137</v>
      </c>
      <c r="BM13" s="22" t="s">
        <v>26</v>
      </c>
      <c r="BN13" s="22" t="s">
        <v>46</v>
      </c>
      <c r="BO13" s="22" t="s">
        <v>178</v>
      </c>
      <c r="BP13" s="22" t="s">
        <v>26</v>
      </c>
      <c r="BQ13" s="22" t="s">
        <v>46</v>
      </c>
      <c r="BR13" s="22" t="s">
        <v>14</v>
      </c>
      <c r="BS13" s="22" t="s">
        <v>26</v>
      </c>
      <c r="BT13" s="22" t="s">
        <v>46</v>
      </c>
      <c r="BU13" s="22" t="s">
        <v>26</v>
      </c>
      <c r="BV13" s="22" t="s">
        <v>26</v>
      </c>
      <c r="BW13" s="22" t="s">
        <v>361</v>
      </c>
      <c r="BX13" s="22" t="s">
        <v>629</v>
      </c>
      <c r="BY13" s="22" t="s">
        <v>33</v>
      </c>
      <c r="BZ13" s="22" t="s">
        <v>34</v>
      </c>
      <c r="CA13" s="22" t="s">
        <v>20</v>
      </c>
      <c r="CB13" s="22" t="s">
        <v>8</v>
      </c>
      <c r="CC13" s="22" t="s">
        <v>26</v>
      </c>
      <c r="CD13" s="22" t="s">
        <v>26</v>
      </c>
      <c r="CE13" s="22" t="s">
        <v>26</v>
      </c>
      <c r="CF13" s="22" t="s">
        <v>26</v>
      </c>
      <c r="CG13" s="22" t="s">
        <v>26</v>
      </c>
      <c r="CH13" s="22" t="s">
        <v>26</v>
      </c>
      <c r="CI13" s="22">
        <v>40</v>
      </c>
      <c r="CJ13" s="22">
        <v>109</v>
      </c>
      <c r="CK13" s="22" t="s">
        <v>414</v>
      </c>
    </row>
    <row r="14" spans="1:89" x14ac:dyDescent="0.25">
      <c r="A14" s="22" t="s">
        <v>272</v>
      </c>
      <c r="B14" s="22">
        <v>13</v>
      </c>
      <c r="C14" s="22" t="s">
        <v>437</v>
      </c>
      <c r="D14" s="22" t="s">
        <v>42</v>
      </c>
      <c r="E14" s="22" t="s">
        <v>36</v>
      </c>
      <c r="F14" s="22" t="s">
        <v>26</v>
      </c>
      <c r="G14" s="22" t="s">
        <v>45</v>
      </c>
      <c r="H14" s="22" t="s">
        <v>25</v>
      </c>
      <c r="I14" s="22" t="s">
        <v>137</v>
      </c>
      <c r="J14" s="22" t="s">
        <v>26</v>
      </c>
      <c r="K14" s="22" t="s">
        <v>26</v>
      </c>
      <c r="L14" s="22" t="s">
        <v>46</v>
      </c>
      <c r="M14" s="22" t="s">
        <v>46</v>
      </c>
      <c r="N14" s="22" t="s">
        <v>45</v>
      </c>
      <c r="O14" s="22" t="s">
        <v>181</v>
      </c>
      <c r="P14" s="22" t="s">
        <v>25</v>
      </c>
      <c r="Q14" s="22" t="s">
        <v>10</v>
      </c>
      <c r="R14" s="22" t="s">
        <v>9</v>
      </c>
      <c r="S14" s="22" t="s">
        <v>26</v>
      </c>
      <c r="T14" s="22" t="s">
        <v>58</v>
      </c>
      <c r="U14" s="22" t="s">
        <v>137</v>
      </c>
      <c r="V14" s="22" t="s">
        <v>16</v>
      </c>
      <c r="W14" s="22" t="s">
        <v>156</v>
      </c>
      <c r="X14" s="22" t="s">
        <v>9</v>
      </c>
      <c r="Y14" s="22" t="s">
        <v>45</v>
      </c>
      <c r="Z14" s="22" t="s">
        <v>26</v>
      </c>
      <c r="AA14" s="22" t="s">
        <v>26</v>
      </c>
      <c r="AB14" s="22" t="s">
        <v>311</v>
      </c>
      <c r="AC14" s="22" t="s">
        <v>170</v>
      </c>
      <c r="AD14" s="22" t="s">
        <v>296</v>
      </c>
      <c r="AE14" s="22" t="s">
        <v>32</v>
      </c>
      <c r="AF14" s="22" t="s">
        <v>340</v>
      </c>
      <c r="AG14" s="24">
        <v>10861</v>
      </c>
      <c r="AH14" s="24">
        <v>110.82653061224499</v>
      </c>
      <c r="AI14" s="24">
        <v>96.626481816355195</v>
      </c>
      <c r="AJ14" s="25">
        <v>1.14695814779718</v>
      </c>
      <c r="AK14" s="24">
        <v>7609</v>
      </c>
      <c r="AL14" s="24">
        <v>77.642857142857096</v>
      </c>
      <c r="AM14" s="24">
        <v>97.502762708458903</v>
      </c>
      <c r="AN14" s="25">
        <v>0.79631443239219302</v>
      </c>
      <c r="AO14" s="26">
        <v>44</v>
      </c>
      <c r="AP14" s="26">
        <v>13</v>
      </c>
      <c r="AQ14" s="22" t="s">
        <v>103</v>
      </c>
      <c r="AR14" s="26">
        <v>8</v>
      </c>
      <c r="AS14" s="26">
        <v>17</v>
      </c>
      <c r="AT14" s="22" t="s">
        <v>103</v>
      </c>
      <c r="AU14" s="22" t="s">
        <v>103</v>
      </c>
      <c r="AV14" s="22" t="s">
        <v>103</v>
      </c>
      <c r="AW14" s="22" t="s">
        <v>103</v>
      </c>
      <c r="AX14" s="22" t="s">
        <v>103</v>
      </c>
      <c r="AY14" s="22" t="s">
        <v>103</v>
      </c>
      <c r="AZ14" s="26">
        <v>186</v>
      </c>
      <c r="BA14" s="26">
        <v>240</v>
      </c>
      <c r="BB14" s="26">
        <v>426</v>
      </c>
      <c r="BC14" s="22" t="s">
        <v>78</v>
      </c>
      <c r="BD14" s="22" t="s">
        <v>450</v>
      </c>
      <c r="BE14" s="22" t="s">
        <v>431</v>
      </c>
      <c r="BF14" s="22" t="s">
        <v>307</v>
      </c>
      <c r="BG14" s="22" t="s">
        <v>151</v>
      </c>
      <c r="BH14" s="22" t="s">
        <v>8</v>
      </c>
      <c r="BI14" s="22" t="s">
        <v>26</v>
      </c>
      <c r="BJ14" s="22" t="s">
        <v>25</v>
      </c>
      <c r="BK14" s="22" t="s">
        <v>142</v>
      </c>
      <c r="BL14" s="22" t="s">
        <v>28</v>
      </c>
      <c r="BM14" s="22" t="s">
        <v>26</v>
      </c>
      <c r="BN14" s="22" t="s">
        <v>137</v>
      </c>
      <c r="BO14" s="22" t="s">
        <v>142</v>
      </c>
      <c r="BP14" s="22" t="s">
        <v>45</v>
      </c>
      <c r="BQ14" s="22" t="s">
        <v>178</v>
      </c>
      <c r="BR14" s="22" t="s">
        <v>158</v>
      </c>
      <c r="BS14" s="22" t="s">
        <v>26</v>
      </c>
      <c r="BT14" s="22" t="s">
        <v>9</v>
      </c>
      <c r="BU14" s="22" t="s">
        <v>26</v>
      </c>
      <c r="BV14" s="22" t="s">
        <v>26</v>
      </c>
      <c r="BW14" s="22" t="s">
        <v>3</v>
      </c>
      <c r="BX14" s="22" t="s">
        <v>546</v>
      </c>
      <c r="BY14" s="22" t="s">
        <v>16</v>
      </c>
      <c r="BZ14" s="22" t="s">
        <v>8</v>
      </c>
      <c r="CA14" s="22" t="s">
        <v>23</v>
      </c>
      <c r="CB14" s="22" t="s">
        <v>23</v>
      </c>
      <c r="CC14" s="22" t="s">
        <v>26</v>
      </c>
      <c r="CD14" s="22" t="s">
        <v>26</v>
      </c>
      <c r="CE14" s="22" t="s">
        <v>26</v>
      </c>
      <c r="CF14" s="22" t="s">
        <v>26</v>
      </c>
      <c r="CG14" s="22" t="s">
        <v>26</v>
      </c>
      <c r="CH14" s="22" t="s">
        <v>26</v>
      </c>
      <c r="CI14" s="22">
        <v>104</v>
      </c>
      <c r="CJ14" s="22">
        <v>204</v>
      </c>
      <c r="CK14" s="22" t="s">
        <v>402</v>
      </c>
    </row>
    <row r="15" spans="1:89" x14ac:dyDescent="0.25">
      <c r="A15" s="22" t="s">
        <v>272</v>
      </c>
      <c r="B15" s="22">
        <v>14</v>
      </c>
      <c r="C15" s="22" t="s">
        <v>442</v>
      </c>
      <c r="D15" s="22" t="s">
        <v>71</v>
      </c>
      <c r="E15" s="22" t="s">
        <v>42</v>
      </c>
      <c r="F15" s="22" t="s">
        <v>45</v>
      </c>
      <c r="G15" s="22" t="s">
        <v>181</v>
      </c>
      <c r="H15" s="22" t="s">
        <v>10</v>
      </c>
      <c r="I15" s="22" t="s">
        <v>26</v>
      </c>
      <c r="J15" s="22" t="s">
        <v>26</v>
      </c>
      <c r="K15" s="22" t="s">
        <v>26</v>
      </c>
      <c r="L15" s="22" t="s">
        <v>45</v>
      </c>
      <c r="M15" s="22" t="s">
        <v>9</v>
      </c>
      <c r="N15" s="22" t="s">
        <v>25</v>
      </c>
      <c r="O15" s="22" t="s">
        <v>10</v>
      </c>
      <c r="P15" s="22" t="s">
        <v>9</v>
      </c>
      <c r="Q15" s="22" t="s">
        <v>10</v>
      </c>
      <c r="R15" s="22" t="s">
        <v>25</v>
      </c>
      <c r="S15" s="22" t="s">
        <v>25</v>
      </c>
      <c r="T15" s="22" t="s">
        <v>379</v>
      </c>
      <c r="U15" s="22" t="s">
        <v>142</v>
      </c>
      <c r="V15" s="22" t="s">
        <v>30</v>
      </c>
      <c r="W15" s="22" t="s">
        <v>16</v>
      </c>
      <c r="X15" s="22" t="s">
        <v>45</v>
      </c>
      <c r="Y15" s="22" t="s">
        <v>9</v>
      </c>
      <c r="Z15" s="22" t="s">
        <v>26</v>
      </c>
      <c r="AA15" s="22" t="s">
        <v>45</v>
      </c>
      <c r="AB15" s="22" t="s">
        <v>434</v>
      </c>
      <c r="AC15" s="22" t="s">
        <v>20</v>
      </c>
      <c r="AD15" s="22" t="s">
        <v>65</v>
      </c>
      <c r="AE15" s="22" t="s">
        <v>156</v>
      </c>
      <c r="AF15" s="22" t="s">
        <v>283</v>
      </c>
      <c r="AG15" s="24">
        <v>9289</v>
      </c>
      <c r="AH15" s="24">
        <v>108.011627906977</v>
      </c>
      <c r="AI15" s="24">
        <v>96.626481816355195</v>
      </c>
      <c r="AJ15" s="25">
        <v>1.11782635439692</v>
      </c>
      <c r="AK15" s="24">
        <v>9211</v>
      </c>
      <c r="AL15" s="24">
        <v>107.104651162791</v>
      </c>
      <c r="AM15" s="24">
        <v>97.502762708458903</v>
      </c>
      <c r="AN15" s="25">
        <v>1.0984781168000599</v>
      </c>
      <c r="AO15" s="26">
        <v>69</v>
      </c>
      <c r="AP15" s="26">
        <v>16</v>
      </c>
      <c r="AQ15" s="22" t="s">
        <v>103</v>
      </c>
      <c r="AR15" s="22" t="s">
        <v>103</v>
      </c>
      <c r="AS15" s="26">
        <v>5</v>
      </c>
      <c r="AT15" s="22" t="s">
        <v>103</v>
      </c>
      <c r="AU15" s="22" t="s">
        <v>103</v>
      </c>
      <c r="AV15" s="22" t="s">
        <v>103</v>
      </c>
      <c r="AW15" s="22" t="s">
        <v>103</v>
      </c>
      <c r="AX15" s="22" t="s">
        <v>103</v>
      </c>
      <c r="AY15" s="22" t="s">
        <v>103</v>
      </c>
      <c r="AZ15" s="26">
        <v>200</v>
      </c>
      <c r="BA15" s="26">
        <v>172</v>
      </c>
      <c r="BB15" s="26">
        <v>372</v>
      </c>
      <c r="BC15" s="22" t="s">
        <v>280</v>
      </c>
      <c r="BD15" s="22" t="s">
        <v>529</v>
      </c>
      <c r="BE15" s="22" t="s">
        <v>480</v>
      </c>
      <c r="BF15" s="22" t="s">
        <v>78</v>
      </c>
      <c r="BG15" s="22" t="s">
        <v>555</v>
      </c>
      <c r="BH15" s="22" t="s">
        <v>13</v>
      </c>
      <c r="BI15" s="22" t="s">
        <v>26</v>
      </c>
      <c r="BJ15" s="22" t="s">
        <v>26</v>
      </c>
      <c r="BK15" s="22" t="s">
        <v>46</v>
      </c>
      <c r="BL15" s="22" t="s">
        <v>26</v>
      </c>
      <c r="BM15" s="22" t="s">
        <v>26</v>
      </c>
      <c r="BN15" s="22" t="s">
        <v>26</v>
      </c>
      <c r="BO15" s="22" t="s">
        <v>46</v>
      </c>
      <c r="BP15" s="22" t="s">
        <v>26</v>
      </c>
      <c r="BQ15" s="22" t="s">
        <v>137</v>
      </c>
      <c r="BR15" s="22" t="s">
        <v>142</v>
      </c>
      <c r="BS15" s="22" t="s">
        <v>26</v>
      </c>
      <c r="BT15" s="22" t="s">
        <v>26</v>
      </c>
      <c r="BU15" s="22" t="s">
        <v>10</v>
      </c>
      <c r="BV15" s="22" t="s">
        <v>181</v>
      </c>
      <c r="BW15" s="22" t="s">
        <v>305</v>
      </c>
      <c r="BX15" s="22" t="s">
        <v>412</v>
      </c>
      <c r="BY15" s="22" t="s">
        <v>23</v>
      </c>
      <c r="BZ15" s="22" t="s">
        <v>10</v>
      </c>
      <c r="CA15" s="22" t="s">
        <v>156</v>
      </c>
      <c r="CB15" s="22" t="s">
        <v>32</v>
      </c>
      <c r="CC15" s="22" t="s">
        <v>26</v>
      </c>
      <c r="CD15" s="22" t="s">
        <v>26</v>
      </c>
      <c r="CE15" s="22" t="s">
        <v>26</v>
      </c>
      <c r="CF15" s="22" t="s">
        <v>26</v>
      </c>
      <c r="CG15" s="22" t="s">
        <v>26</v>
      </c>
      <c r="CH15" s="22" t="s">
        <v>26</v>
      </c>
      <c r="CI15" s="22">
        <v>56</v>
      </c>
      <c r="CJ15" s="22">
        <v>100</v>
      </c>
      <c r="CK15" s="22" t="s">
        <v>414</v>
      </c>
    </row>
    <row r="16" spans="1:89" x14ac:dyDescent="0.25">
      <c r="A16" s="22" t="s">
        <v>272</v>
      </c>
      <c r="B16" s="22">
        <v>15</v>
      </c>
      <c r="C16" s="22" t="s">
        <v>445</v>
      </c>
      <c r="D16" s="22" t="s">
        <v>3</v>
      </c>
      <c r="E16" s="22" t="s">
        <v>630</v>
      </c>
      <c r="F16" s="22" t="s">
        <v>16</v>
      </c>
      <c r="G16" s="22" t="s">
        <v>319</v>
      </c>
      <c r="H16" s="22" t="s">
        <v>38</v>
      </c>
      <c r="I16" s="22" t="s">
        <v>34</v>
      </c>
      <c r="J16" s="22" t="s">
        <v>178</v>
      </c>
      <c r="K16" s="22" t="s">
        <v>26</v>
      </c>
      <c r="L16" s="22" t="s">
        <v>9</v>
      </c>
      <c r="M16" s="22" t="s">
        <v>16</v>
      </c>
      <c r="N16" s="22" t="s">
        <v>19</v>
      </c>
      <c r="O16" s="22" t="s">
        <v>401</v>
      </c>
      <c r="P16" s="22" t="s">
        <v>10</v>
      </c>
      <c r="Q16" s="22" t="s">
        <v>42</v>
      </c>
      <c r="R16" s="22" t="s">
        <v>296</v>
      </c>
      <c r="S16" s="22" t="s">
        <v>28</v>
      </c>
      <c r="T16" s="22" t="s">
        <v>723</v>
      </c>
      <c r="U16" s="22" t="s">
        <v>42</v>
      </c>
      <c r="V16" s="22" t="s">
        <v>342</v>
      </c>
      <c r="W16" s="22" t="s">
        <v>140</v>
      </c>
      <c r="X16" s="22" t="s">
        <v>42</v>
      </c>
      <c r="Y16" s="22" t="s">
        <v>156</v>
      </c>
      <c r="Z16" s="22" t="s">
        <v>33</v>
      </c>
      <c r="AA16" s="22" t="s">
        <v>19</v>
      </c>
      <c r="AB16" s="22" t="s">
        <v>572</v>
      </c>
      <c r="AC16" s="22" t="s">
        <v>339</v>
      </c>
      <c r="AD16" s="22" t="s">
        <v>449</v>
      </c>
      <c r="AE16" s="22" t="s">
        <v>139</v>
      </c>
      <c r="AF16" s="22" t="s">
        <v>577</v>
      </c>
      <c r="AG16" s="24">
        <v>29654</v>
      </c>
      <c r="AH16" s="24">
        <v>101.90378006872901</v>
      </c>
      <c r="AI16" s="24">
        <v>96.626481816355195</v>
      </c>
      <c r="AJ16" s="25">
        <v>1.05461544447415</v>
      </c>
      <c r="AK16" s="24">
        <v>25184</v>
      </c>
      <c r="AL16" s="24">
        <v>86.5429553264605</v>
      </c>
      <c r="AM16" s="24">
        <v>97.502762708458903</v>
      </c>
      <c r="AN16" s="25">
        <v>0.88759490421036402</v>
      </c>
      <c r="AO16" s="26">
        <v>164</v>
      </c>
      <c r="AP16" s="26">
        <v>83</v>
      </c>
      <c r="AQ16" s="22" t="s">
        <v>103</v>
      </c>
      <c r="AR16" s="26">
        <v>11</v>
      </c>
      <c r="AS16" s="26">
        <v>31</v>
      </c>
      <c r="AT16" s="22" t="s">
        <v>103</v>
      </c>
      <c r="AU16" s="22" t="s">
        <v>103</v>
      </c>
      <c r="AV16" s="22" t="s">
        <v>103</v>
      </c>
      <c r="AW16" s="22" t="s">
        <v>103</v>
      </c>
      <c r="AX16" s="26">
        <v>5</v>
      </c>
      <c r="AY16" s="26">
        <v>36</v>
      </c>
      <c r="AZ16" s="26">
        <v>1389</v>
      </c>
      <c r="BA16" s="26">
        <v>1468</v>
      </c>
      <c r="BB16" s="26">
        <v>2857</v>
      </c>
      <c r="BC16" s="22" t="s">
        <v>1004</v>
      </c>
      <c r="BD16" s="22" t="s">
        <v>1005</v>
      </c>
      <c r="BE16" s="22" t="s">
        <v>1006</v>
      </c>
      <c r="BF16" s="22" t="s">
        <v>1007</v>
      </c>
      <c r="BG16" s="22" t="s">
        <v>400</v>
      </c>
      <c r="BH16" s="22" t="s">
        <v>434</v>
      </c>
      <c r="BI16" s="22" t="s">
        <v>26</v>
      </c>
      <c r="BJ16" s="22" t="s">
        <v>181</v>
      </c>
      <c r="BK16" s="22" t="s">
        <v>30</v>
      </c>
      <c r="BL16" s="22" t="s">
        <v>142</v>
      </c>
      <c r="BM16" s="22" t="s">
        <v>26</v>
      </c>
      <c r="BN16" s="22" t="s">
        <v>181</v>
      </c>
      <c r="BO16" s="22" t="s">
        <v>20</v>
      </c>
      <c r="BP16" s="22" t="s">
        <v>9</v>
      </c>
      <c r="BQ16" s="22" t="s">
        <v>434</v>
      </c>
      <c r="BR16" s="22" t="s">
        <v>346</v>
      </c>
      <c r="BS16" s="22" t="s">
        <v>382</v>
      </c>
      <c r="BT16" s="22" t="s">
        <v>379</v>
      </c>
      <c r="BU16" s="22" t="s">
        <v>361</v>
      </c>
      <c r="BV16" s="22" t="s">
        <v>299</v>
      </c>
      <c r="BW16" s="22" t="s">
        <v>324</v>
      </c>
      <c r="BX16" s="22" t="s">
        <v>667</v>
      </c>
      <c r="BY16" s="22" t="s">
        <v>3</v>
      </c>
      <c r="BZ16" s="22" t="s">
        <v>427</v>
      </c>
      <c r="CA16" s="22" t="s">
        <v>698</v>
      </c>
      <c r="CB16" s="22" t="s">
        <v>1008</v>
      </c>
      <c r="CC16" s="22" t="s">
        <v>19</v>
      </c>
      <c r="CD16" s="22" t="s">
        <v>34</v>
      </c>
      <c r="CE16" s="22" t="s">
        <v>385</v>
      </c>
      <c r="CF16" s="22" t="s">
        <v>56</v>
      </c>
      <c r="CG16" s="22" t="s">
        <v>394</v>
      </c>
      <c r="CH16" s="22" t="s">
        <v>320</v>
      </c>
      <c r="CI16" s="22">
        <v>315</v>
      </c>
      <c r="CJ16" s="22">
        <v>847</v>
      </c>
      <c r="CK16" s="22" t="s">
        <v>414</v>
      </c>
    </row>
    <row r="17" spans="1:89" x14ac:dyDescent="0.25">
      <c r="A17" s="22" t="s">
        <v>272</v>
      </c>
      <c r="B17" s="22">
        <v>16</v>
      </c>
      <c r="C17" s="22" t="s">
        <v>465</v>
      </c>
      <c r="D17" s="22" t="s">
        <v>296</v>
      </c>
      <c r="E17" s="22" t="s">
        <v>22</v>
      </c>
      <c r="F17" s="22" t="s">
        <v>25</v>
      </c>
      <c r="G17" s="22" t="s">
        <v>137</v>
      </c>
      <c r="H17" s="22" t="s">
        <v>178</v>
      </c>
      <c r="I17" s="22" t="s">
        <v>26</v>
      </c>
      <c r="J17" s="22" t="s">
        <v>26</v>
      </c>
      <c r="K17" s="22" t="s">
        <v>26</v>
      </c>
      <c r="L17" s="22" t="s">
        <v>26</v>
      </c>
      <c r="M17" s="22" t="s">
        <v>9</v>
      </c>
      <c r="N17" s="22" t="s">
        <v>181</v>
      </c>
      <c r="O17" s="22" t="s">
        <v>8</v>
      </c>
      <c r="P17" s="22" t="s">
        <v>25</v>
      </c>
      <c r="Q17" s="22" t="s">
        <v>45</v>
      </c>
      <c r="R17" s="22" t="s">
        <v>13</v>
      </c>
      <c r="S17" s="22" t="s">
        <v>26</v>
      </c>
      <c r="T17" s="22" t="s">
        <v>379</v>
      </c>
      <c r="U17" s="22" t="s">
        <v>28</v>
      </c>
      <c r="V17" s="22" t="s">
        <v>158</v>
      </c>
      <c r="W17" s="22" t="s">
        <v>319</v>
      </c>
      <c r="X17" s="22" t="s">
        <v>9</v>
      </c>
      <c r="Y17" s="22" t="s">
        <v>25</v>
      </c>
      <c r="Z17" s="22" t="s">
        <v>8</v>
      </c>
      <c r="AA17" s="22" t="s">
        <v>8</v>
      </c>
      <c r="AB17" s="22" t="s">
        <v>5</v>
      </c>
      <c r="AC17" s="22" t="s">
        <v>139</v>
      </c>
      <c r="AD17" s="22" t="s">
        <v>139</v>
      </c>
      <c r="AE17" s="22" t="s">
        <v>170</v>
      </c>
      <c r="AF17" s="22" t="s">
        <v>559</v>
      </c>
      <c r="AG17" s="24">
        <v>9491</v>
      </c>
      <c r="AH17" s="24">
        <v>110.360465116279</v>
      </c>
      <c r="AI17" s="24">
        <v>96.626481816355195</v>
      </c>
      <c r="AJ17" s="25">
        <v>1.1421347754958699</v>
      </c>
      <c r="AK17" s="24">
        <v>11288</v>
      </c>
      <c r="AL17" s="24">
        <v>131.255813953488</v>
      </c>
      <c r="AM17" s="24">
        <v>97.502762708458903</v>
      </c>
      <c r="AN17" s="25">
        <v>1.34617533193345</v>
      </c>
      <c r="AO17" s="26">
        <v>71</v>
      </c>
      <c r="AP17" s="26">
        <v>28</v>
      </c>
      <c r="AQ17" s="22" t="s">
        <v>103</v>
      </c>
      <c r="AR17" s="26">
        <v>10</v>
      </c>
      <c r="AS17" s="26">
        <v>19</v>
      </c>
      <c r="AT17" s="22" t="s">
        <v>103</v>
      </c>
      <c r="AU17" s="22" t="s">
        <v>103</v>
      </c>
      <c r="AV17" s="22" t="s">
        <v>103</v>
      </c>
      <c r="AW17" s="22" t="s">
        <v>103</v>
      </c>
      <c r="AX17" s="22" t="s">
        <v>103</v>
      </c>
      <c r="AY17" s="22" t="s">
        <v>103</v>
      </c>
      <c r="AZ17" s="26">
        <v>377</v>
      </c>
      <c r="BA17" s="26">
        <v>395</v>
      </c>
      <c r="BB17" s="26">
        <v>772</v>
      </c>
      <c r="BC17" s="22" t="s">
        <v>366</v>
      </c>
      <c r="BD17" s="22" t="s">
        <v>1009</v>
      </c>
      <c r="BE17" s="22" t="s">
        <v>955</v>
      </c>
      <c r="BF17" s="22" t="s">
        <v>547</v>
      </c>
      <c r="BG17" s="22" t="s">
        <v>276</v>
      </c>
      <c r="BH17" s="22" t="s">
        <v>23</v>
      </c>
      <c r="BI17" s="22" t="s">
        <v>46</v>
      </c>
      <c r="BJ17" s="22" t="s">
        <v>181</v>
      </c>
      <c r="BK17" s="22" t="s">
        <v>14</v>
      </c>
      <c r="BL17" s="22" t="s">
        <v>10</v>
      </c>
      <c r="BM17" s="22" t="s">
        <v>26</v>
      </c>
      <c r="BN17" s="22" t="s">
        <v>45</v>
      </c>
      <c r="BO17" s="22" t="s">
        <v>142</v>
      </c>
      <c r="BP17" s="22" t="s">
        <v>46</v>
      </c>
      <c r="BQ17" s="22" t="s">
        <v>33</v>
      </c>
      <c r="BR17" s="22" t="s">
        <v>152</v>
      </c>
      <c r="BS17" s="22" t="s">
        <v>26</v>
      </c>
      <c r="BT17" s="22" t="s">
        <v>13</v>
      </c>
      <c r="BU17" s="22" t="s">
        <v>14</v>
      </c>
      <c r="BV17" s="22" t="s">
        <v>28</v>
      </c>
      <c r="BW17" s="22" t="s">
        <v>449</v>
      </c>
      <c r="BX17" s="22" t="s">
        <v>515</v>
      </c>
      <c r="BY17" s="22" t="s">
        <v>67</v>
      </c>
      <c r="BZ17" s="22" t="s">
        <v>158</v>
      </c>
      <c r="CA17" s="22" t="s">
        <v>306</v>
      </c>
      <c r="CB17" s="22" t="s">
        <v>384</v>
      </c>
      <c r="CC17" s="22" t="s">
        <v>26</v>
      </c>
      <c r="CD17" s="22" t="s">
        <v>26</v>
      </c>
      <c r="CE17" s="22" t="s">
        <v>25</v>
      </c>
      <c r="CF17" s="22" t="s">
        <v>46</v>
      </c>
      <c r="CG17" s="22" t="s">
        <v>26</v>
      </c>
      <c r="CH17" s="22" t="s">
        <v>46</v>
      </c>
      <c r="CI17" s="22">
        <v>206</v>
      </c>
      <c r="CJ17" s="22">
        <v>411</v>
      </c>
      <c r="CK17" s="22" t="s">
        <v>414</v>
      </c>
    </row>
    <row r="18" spans="1:89" x14ac:dyDescent="0.25">
      <c r="A18" s="22" t="s">
        <v>272</v>
      </c>
      <c r="B18" s="22">
        <v>17</v>
      </c>
      <c r="C18" s="22" t="s">
        <v>469</v>
      </c>
      <c r="D18" s="22" t="s">
        <v>466</v>
      </c>
      <c r="E18" s="22" t="s">
        <v>283</v>
      </c>
      <c r="F18" s="22" t="s">
        <v>13</v>
      </c>
      <c r="G18" s="22" t="s">
        <v>17</v>
      </c>
      <c r="H18" s="22" t="s">
        <v>14</v>
      </c>
      <c r="I18" s="22" t="s">
        <v>137</v>
      </c>
      <c r="J18" s="22" t="s">
        <v>28</v>
      </c>
      <c r="K18" s="22" t="s">
        <v>26</v>
      </c>
      <c r="L18" s="22" t="s">
        <v>45</v>
      </c>
      <c r="M18" s="22" t="s">
        <v>28</v>
      </c>
      <c r="N18" s="22" t="s">
        <v>142</v>
      </c>
      <c r="O18" s="22" t="s">
        <v>296</v>
      </c>
      <c r="P18" s="22" t="s">
        <v>25</v>
      </c>
      <c r="Q18" s="22" t="s">
        <v>20</v>
      </c>
      <c r="R18" s="22" t="s">
        <v>22</v>
      </c>
      <c r="S18" s="22" t="s">
        <v>8</v>
      </c>
      <c r="T18" s="22" t="s">
        <v>522</v>
      </c>
      <c r="U18" s="22" t="s">
        <v>71</v>
      </c>
      <c r="V18" s="22" t="s">
        <v>385</v>
      </c>
      <c r="W18" s="22" t="s">
        <v>406</v>
      </c>
      <c r="X18" s="22" t="s">
        <v>158</v>
      </c>
      <c r="Y18" s="22" t="s">
        <v>156</v>
      </c>
      <c r="Z18" s="22" t="s">
        <v>319</v>
      </c>
      <c r="AA18" s="22" t="s">
        <v>12</v>
      </c>
      <c r="AB18" s="22" t="s">
        <v>309</v>
      </c>
      <c r="AC18" s="22" t="s">
        <v>53</v>
      </c>
      <c r="AD18" s="22" t="s">
        <v>363</v>
      </c>
      <c r="AE18" s="22" t="s">
        <v>342</v>
      </c>
      <c r="AF18" s="22" t="s">
        <v>650</v>
      </c>
      <c r="AG18" s="24">
        <v>24373</v>
      </c>
      <c r="AH18" s="24">
        <v>99.889344262295097</v>
      </c>
      <c r="AI18" s="24">
        <v>96.626481816355195</v>
      </c>
      <c r="AJ18" s="25">
        <v>1.0337677868903601</v>
      </c>
      <c r="AK18" s="24">
        <v>25894</v>
      </c>
      <c r="AL18" s="24">
        <v>106.122950819672</v>
      </c>
      <c r="AM18" s="24">
        <v>97.502762708458903</v>
      </c>
      <c r="AN18" s="25">
        <v>1.0884096806260599</v>
      </c>
      <c r="AO18" s="26">
        <v>184</v>
      </c>
      <c r="AP18" s="26">
        <v>82</v>
      </c>
      <c r="AQ18" s="26">
        <v>10</v>
      </c>
      <c r="AR18" s="26">
        <v>11</v>
      </c>
      <c r="AS18" s="26">
        <v>20</v>
      </c>
      <c r="AT18" s="22" t="s">
        <v>103</v>
      </c>
      <c r="AU18" s="22" t="s">
        <v>103</v>
      </c>
      <c r="AV18" s="22" t="s">
        <v>103</v>
      </c>
      <c r="AW18" s="22" t="s">
        <v>103</v>
      </c>
      <c r="AX18" s="26">
        <v>5</v>
      </c>
      <c r="AY18" s="26">
        <v>22</v>
      </c>
      <c r="AZ18" s="26">
        <v>734</v>
      </c>
      <c r="BA18" s="26">
        <v>713</v>
      </c>
      <c r="BB18" s="26">
        <v>1447</v>
      </c>
      <c r="BC18" s="22" t="s">
        <v>288</v>
      </c>
      <c r="BD18" s="22" t="s">
        <v>1010</v>
      </c>
      <c r="BE18" s="22" t="s">
        <v>1011</v>
      </c>
      <c r="BF18" s="22" t="s">
        <v>1012</v>
      </c>
      <c r="BG18" s="22" t="s">
        <v>280</v>
      </c>
      <c r="BH18" s="22" t="s">
        <v>283</v>
      </c>
      <c r="BI18" s="22" t="s">
        <v>178</v>
      </c>
      <c r="BJ18" s="22" t="s">
        <v>181</v>
      </c>
      <c r="BK18" s="22" t="s">
        <v>17</v>
      </c>
      <c r="BL18" s="22" t="s">
        <v>178</v>
      </c>
      <c r="BM18" s="22" t="s">
        <v>46</v>
      </c>
      <c r="BN18" s="22" t="s">
        <v>137</v>
      </c>
      <c r="BO18" s="22" t="s">
        <v>13</v>
      </c>
      <c r="BP18" s="22" t="s">
        <v>26</v>
      </c>
      <c r="BQ18" s="22" t="s">
        <v>340</v>
      </c>
      <c r="BR18" s="22" t="s">
        <v>568</v>
      </c>
      <c r="BS18" s="22" t="s">
        <v>319</v>
      </c>
      <c r="BT18" s="22" t="s">
        <v>151</v>
      </c>
      <c r="BU18" s="22" t="s">
        <v>367</v>
      </c>
      <c r="BV18" s="22" t="s">
        <v>139</v>
      </c>
      <c r="BW18" s="22" t="s">
        <v>517</v>
      </c>
      <c r="BX18" s="22" t="s">
        <v>373</v>
      </c>
      <c r="BY18" s="22" t="s">
        <v>358</v>
      </c>
      <c r="BZ18" s="22" t="s">
        <v>52</v>
      </c>
      <c r="CA18" s="22" t="s">
        <v>515</v>
      </c>
      <c r="CB18" s="22" t="s">
        <v>624</v>
      </c>
      <c r="CC18" s="22" t="s">
        <v>137</v>
      </c>
      <c r="CD18" s="22" t="s">
        <v>45</v>
      </c>
      <c r="CE18" s="22" t="s">
        <v>296</v>
      </c>
      <c r="CF18" s="22" t="s">
        <v>22</v>
      </c>
      <c r="CG18" s="22" t="s">
        <v>19</v>
      </c>
      <c r="CH18" s="22" t="s">
        <v>142</v>
      </c>
      <c r="CI18" s="22">
        <v>129</v>
      </c>
      <c r="CJ18" s="22">
        <v>402</v>
      </c>
      <c r="CK18" s="22" t="s">
        <v>414</v>
      </c>
    </row>
    <row r="19" spans="1:89" x14ac:dyDescent="0.25">
      <c r="A19" s="22" t="s">
        <v>272</v>
      </c>
      <c r="B19" s="22">
        <v>18</v>
      </c>
      <c r="C19" s="22" t="s">
        <v>479</v>
      </c>
      <c r="D19" s="22" t="s">
        <v>65</v>
      </c>
      <c r="E19" s="22" t="s">
        <v>53</v>
      </c>
      <c r="F19" s="22" t="s">
        <v>178</v>
      </c>
      <c r="G19" s="22" t="s">
        <v>45</v>
      </c>
      <c r="H19" s="22" t="s">
        <v>178</v>
      </c>
      <c r="I19" s="22" t="s">
        <v>181</v>
      </c>
      <c r="J19" s="22" t="s">
        <v>181</v>
      </c>
      <c r="K19" s="22" t="s">
        <v>26</v>
      </c>
      <c r="L19" s="22" t="s">
        <v>46</v>
      </c>
      <c r="M19" s="22" t="s">
        <v>12</v>
      </c>
      <c r="N19" s="22" t="s">
        <v>45</v>
      </c>
      <c r="O19" s="22" t="s">
        <v>33</v>
      </c>
      <c r="P19" s="22" t="s">
        <v>8</v>
      </c>
      <c r="Q19" s="22" t="s">
        <v>181</v>
      </c>
      <c r="R19" s="22" t="s">
        <v>33</v>
      </c>
      <c r="S19" s="22" t="s">
        <v>26</v>
      </c>
      <c r="T19" s="22" t="s">
        <v>77</v>
      </c>
      <c r="U19" s="22" t="s">
        <v>296</v>
      </c>
      <c r="V19" s="22" t="s">
        <v>169</v>
      </c>
      <c r="W19" s="22" t="s">
        <v>394</v>
      </c>
      <c r="X19" s="22" t="s">
        <v>156</v>
      </c>
      <c r="Y19" s="22" t="s">
        <v>28</v>
      </c>
      <c r="Z19" s="22" t="s">
        <v>13</v>
      </c>
      <c r="AA19" s="22" t="s">
        <v>13</v>
      </c>
      <c r="AB19" s="22" t="s">
        <v>539</v>
      </c>
      <c r="AC19" s="22" t="s">
        <v>311</v>
      </c>
      <c r="AD19" s="22" t="s">
        <v>470</v>
      </c>
      <c r="AE19" s="22" t="s">
        <v>589</v>
      </c>
      <c r="AF19" s="22" t="s">
        <v>429</v>
      </c>
      <c r="AG19" s="24">
        <v>17087</v>
      </c>
      <c r="AH19" s="24">
        <v>102.93373493975901</v>
      </c>
      <c r="AI19" s="24">
        <v>96.626481816355195</v>
      </c>
      <c r="AJ19" s="25">
        <v>1.06527458109663</v>
      </c>
      <c r="AK19" s="24">
        <v>21719</v>
      </c>
      <c r="AL19" s="24">
        <v>130.83734939759</v>
      </c>
      <c r="AM19" s="24">
        <v>97.502762708458903</v>
      </c>
      <c r="AN19" s="25">
        <v>1.34188350938121</v>
      </c>
      <c r="AO19" s="26">
        <v>157</v>
      </c>
      <c r="AP19" s="26">
        <v>45</v>
      </c>
      <c r="AQ19" s="22" t="s">
        <v>103</v>
      </c>
      <c r="AR19" s="22" t="s">
        <v>103</v>
      </c>
      <c r="AS19" s="26">
        <v>19</v>
      </c>
      <c r="AT19" s="22" t="s">
        <v>103</v>
      </c>
      <c r="AU19" s="22" t="s">
        <v>103</v>
      </c>
      <c r="AV19" s="22" t="s">
        <v>103</v>
      </c>
      <c r="AW19" s="22" t="s">
        <v>103</v>
      </c>
      <c r="AX19" s="22" t="s">
        <v>103</v>
      </c>
      <c r="AY19" s="22" t="s">
        <v>103</v>
      </c>
      <c r="AZ19" s="26">
        <v>352</v>
      </c>
      <c r="BA19" s="26">
        <v>383</v>
      </c>
      <c r="BB19" s="26">
        <v>735</v>
      </c>
      <c r="BC19" s="22" t="s">
        <v>89</v>
      </c>
      <c r="BD19" s="22" t="s">
        <v>755</v>
      </c>
      <c r="BE19" s="22" t="s">
        <v>986</v>
      </c>
      <c r="BF19" s="22" t="s">
        <v>502</v>
      </c>
      <c r="BG19" s="22" t="s">
        <v>529</v>
      </c>
      <c r="BH19" s="22" t="s">
        <v>166</v>
      </c>
      <c r="BI19" s="22" t="s">
        <v>26</v>
      </c>
      <c r="BJ19" s="22" t="s">
        <v>26</v>
      </c>
      <c r="BK19" s="22" t="s">
        <v>33</v>
      </c>
      <c r="BL19" s="22" t="s">
        <v>10</v>
      </c>
      <c r="BM19" s="22" t="s">
        <v>26</v>
      </c>
      <c r="BN19" s="22" t="s">
        <v>26</v>
      </c>
      <c r="BO19" s="22" t="s">
        <v>14</v>
      </c>
      <c r="BP19" s="22" t="s">
        <v>137</v>
      </c>
      <c r="BQ19" s="22" t="s">
        <v>8</v>
      </c>
      <c r="BR19" s="22" t="s">
        <v>146</v>
      </c>
      <c r="BS19" s="22" t="s">
        <v>26</v>
      </c>
      <c r="BT19" s="22" t="s">
        <v>45</v>
      </c>
      <c r="BU19" s="22" t="s">
        <v>28</v>
      </c>
      <c r="BV19" s="22" t="s">
        <v>16</v>
      </c>
      <c r="BW19" s="22" t="s">
        <v>725</v>
      </c>
      <c r="BX19" s="22" t="s">
        <v>669</v>
      </c>
      <c r="BY19" s="22" t="s">
        <v>19</v>
      </c>
      <c r="BZ19" s="22" t="s">
        <v>12</v>
      </c>
      <c r="CA19" s="22" t="s">
        <v>166</v>
      </c>
      <c r="CB19" s="22" t="s">
        <v>53</v>
      </c>
      <c r="CC19" s="22" t="s">
        <v>26</v>
      </c>
      <c r="CD19" s="22" t="s">
        <v>26</v>
      </c>
      <c r="CE19" s="22" t="s">
        <v>26</v>
      </c>
      <c r="CF19" s="22" t="s">
        <v>26</v>
      </c>
      <c r="CG19" s="22" t="s">
        <v>26</v>
      </c>
      <c r="CH19" s="22" t="s">
        <v>26</v>
      </c>
      <c r="CI19" s="22">
        <v>48</v>
      </c>
      <c r="CJ19" s="22">
        <v>92</v>
      </c>
      <c r="CK19" s="22" t="s">
        <v>402</v>
      </c>
    </row>
    <row r="20" spans="1:89" x14ac:dyDescent="0.25">
      <c r="A20" s="22" t="s">
        <v>272</v>
      </c>
      <c r="B20" s="22">
        <v>19</v>
      </c>
      <c r="C20" s="22" t="s">
        <v>487</v>
      </c>
      <c r="D20" s="22" t="s">
        <v>593</v>
      </c>
      <c r="E20" s="22" t="s">
        <v>647</v>
      </c>
      <c r="F20" s="22" t="s">
        <v>320</v>
      </c>
      <c r="G20" s="22" t="s">
        <v>58</v>
      </c>
      <c r="H20" s="22" t="s">
        <v>382</v>
      </c>
      <c r="I20" s="22" t="s">
        <v>278</v>
      </c>
      <c r="J20" s="22" t="s">
        <v>152</v>
      </c>
      <c r="K20" s="22" t="s">
        <v>26</v>
      </c>
      <c r="L20" s="22" t="s">
        <v>36</v>
      </c>
      <c r="M20" s="22" t="s">
        <v>306</v>
      </c>
      <c r="N20" s="22" t="s">
        <v>620</v>
      </c>
      <c r="O20" s="22" t="s">
        <v>661</v>
      </c>
      <c r="P20" s="22" t="s">
        <v>42</v>
      </c>
      <c r="Q20" s="22" t="s">
        <v>661</v>
      </c>
      <c r="R20" s="22" t="s">
        <v>427</v>
      </c>
      <c r="S20" s="22" t="s">
        <v>312</v>
      </c>
      <c r="T20" s="22" t="s">
        <v>1013</v>
      </c>
      <c r="U20" s="22" t="s">
        <v>807</v>
      </c>
      <c r="V20" s="22" t="s">
        <v>471</v>
      </c>
      <c r="W20" s="22" t="s">
        <v>605</v>
      </c>
      <c r="X20" s="22" t="s">
        <v>58</v>
      </c>
      <c r="Y20" s="22" t="s">
        <v>306</v>
      </c>
      <c r="Z20" s="22" t="s">
        <v>65</v>
      </c>
      <c r="AA20" s="22" t="s">
        <v>340</v>
      </c>
      <c r="AB20" s="22" t="s">
        <v>1014</v>
      </c>
      <c r="AC20" s="22" t="s">
        <v>642</v>
      </c>
      <c r="AD20" s="22" t="s">
        <v>1015</v>
      </c>
      <c r="AE20" s="22" t="s">
        <v>386</v>
      </c>
      <c r="AF20" s="22" t="s">
        <v>803</v>
      </c>
      <c r="AG20" s="24">
        <v>115203</v>
      </c>
      <c r="AH20" s="24">
        <v>111.41489361702099</v>
      </c>
      <c r="AI20" s="24">
        <v>96.626481816355195</v>
      </c>
      <c r="AJ20" s="25">
        <v>1.1530471928883099</v>
      </c>
      <c r="AK20" s="24">
        <v>109349</v>
      </c>
      <c r="AL20" s="24">
        <v>105.75338491295901</v>
      </c>
      <c r="AM20" s="24">
        <v>97.502762708458903</v>
      </c>
      <c r="AN20" s="25">
        <v>1.08461936847031</v>
      </c>
      <c r="AO20" s="26">
        <v>786</v>
      </c>
      <c r="AP20" s="26">
        <v>226</v>
      </c>
      <c r="AQ20" s="26">
        <v>78</v>
      </c>
      <c r="AR20" s="26">
        <v>124</v>
      </c>
      <c r="AS20" s="26">
        <v>383</v>
      </c>
      <c r="AT20" s="22" t="s">
        <v>103</v>
      </c>
      <c r="AU20" s="22" t="s">
        <v>103</v>
      </c>
      <c r="AV20" s="22" t="s">
        <v>103</v>
      </c>
      <c r="AW20" s="22" t="s">
        <v>103</v>
      </c>
      <c r="AX20" s="26">
        <v>23</v>
      </c>
      <c r="AY20" s="26">
        <v>97</v>
      </c>
      <c r="AZ20" s="26">
        <v>4654</v>
      </c>
      <c r="BA20" s="26">
        <v>4439</v>
      </c>
      <c r="BB20" s="26">
        <v>9093</v>
      </c>
      <c r="BC20" s="22" t="s">
        <v>1016</v>
      </c>
      <c r="BD20" s="22" t="s">
        <v>1017</v>
      </c>
      <c r="BE20" s="22" t="s">
        <v>1018</v>
      </c>
      <c r="BF20" s="22" t="s">
        <v>1019</v>
      </c>
      <c r="BG20" s="22" t="s">
        <v>1020</v>
      </c>
      <c r="BH20" s="22" t="s">
        <v>301</v>
      </c>
      <c r="BI20" s="22" t="s">
        <v>382</v>
      </c>
      <c r="BJ20" s="22" t="s">
        <v>873</v>
      </c>
      <c r="BK20" s="22" t="s">
        <v>926</v>
      </c>
      <c r="BL20" s="22" t="s">
        <v>478</v>
      </c>
      <c r="BM20" s="22" t="s">
        <v>167</v>
      </c>
      <c r="BN20" s="22" t="s">
        <v>83</v>
      </c>
      <c r="BO20" s="22" t="s">
        <v>816</v>
      </c>
      <c r="BP20" s="22" t="s">
        <v>555</v>
      </c>
      <c r="BQ20" s="22" t="s">
        <v>811</v>
      </c>
      <c r="BR20" s="22" t="s">
        <v>1021</v>
      </c>
      <c r="BS20" s="22" t="s">
        <v>134</v>
      </c>
      <c r="BT20" s="22" t="s">
        <v>409</v>
      </c>
      <c r="BU20" s="22" t="s">
        <v>882</v>
      </c>
      <c r="BV20" s="22" t="s">
        <v>882</v>
      </c>
      <c r="BW20" s="22" t="s">
        <v>1022</v>
      </c>
      <c r="BX20" s="22" t="s">
        <v>1023</v>
      </c>
      <c r="BY20" s="22" t="s">
        <v>1024</v>
      </c>
      <c r="BZ20" s="22" t="s">
        <v>675</v>
      </c>
      <c r="CA20" s="22" t="s">
        <v>1025</v>
      </c>
      <c r="CB20" s="22" t="s">
        <v>1026</v>
      </c>
      <c r="CC20" s="22" t="s">
        <v>365</v>
      </c>
      <c r="CD20" s="22" t="s">
        <v>55</v>
      </c>
      <c r="CE20" s="22" t="s">
        <v>438</v>
      </c>
      <c r="CF20" s="22" t="s">
        <v>431</v>
      </c>
      <c r="CG20" s="22" t="s">
        <v>421</v>
      </c>
      <c r="CH20" s="22" t="s">
        <v>457</v>
      </c>
      <c r="CI20" s="22">
        <v>1646</v>
      </c>
      <c r="CJ20" s="22">
        <v>46282</v>
      </c>
      <c r="CK20" s="22" t="s">
        <v>414</v>
      </c>
    </row>
    <row r="21" spans="1:89" x14ac:dyDescent="0.25">
      <c r="A21" s="22" t="s">
        <v>272</v>
      </c>
      <c r="B21" s="22">
        <v>20</v>
      </c>
      <c r="C21" s="22" t="s">
        <v>516</v>
      </c>
      <c r="D21" s="22" t="s">
        <v>156</v>
      </c>
      <c r="E21" s="22" t="s">
        <v>16</v>
      </c>
      <c r="F21" s="22" t="s">
        <v>26</v>
      </c>
      <c r="G21" s="22" t="s">
        <v>25</v>
      </c>
      <c r="H21" s="22" t="s">
        <v>46</v>
      </c>
      <c r="I21" s="22" t="s">
        <v>26</v>
      </c>
      <c r="J21" s="22" t="s">
        <v>26</v>
      </c>
      <c r="K21" s="22" t="s">
        <v>26</v>
      </c>
      <c r="L21" s="22" t="s">
        <v>26</v>
      </c>
      <c r="M21" s="22" t="s">
        <v>45</v>
      </c>
      <c r="N21" s="22" t="s">
        <v>26</v>
      </c>
      <c r="O21" s="22" t="s">
        <v>9</v>
      </c>
      <c r="P21" s="22" t="s">
        <v>26</v>
      </c>
      <c r="Q21" s="22" t="s">
        <v>9</v>
      </c>
      <c r="R21" s="22" t="s">
        <v>137</v>
      </c>
      <c r="S21" s="22" t="s">
        <v>26</v>
      </c>
      <c r="T21" s="22" t="s">
        <v>167</v>
      </c>
      <c r="U21" s="22" t="s">
        <v>13</v>
      </c>
      <c r="V21" s="22" t="s">
        <v>33</v>
      </c>
      <c r="W21" s="22" t="s">
        <v>17</v>
      </c>
      <c r="X21" s="22" t="s">
        <v>26</v>
      </c>
      <c r="Y21" s="22" t="s">
        <v>26</v>
      </c>
      <c r="Z21" s="22" t="s">
        <v>26</v>
      </c>
      <c r="AA21" s="22" t="s">
        <v>26</v>
      </c>
      <c r="AB21" s="22" t="s">
        <v>62</v>
      </c>
      <c r="AC21" s="22" t="s">
        <v>20</v>
      </c>
      <c r="AD21" s="22" t="s">
        <v>20</v>
      </c>
      <c r="AE21" s="22" t="s">
        <v>40</v>
      </c>
      <c r="AF21" s="22" t="s">
        <v>277</v>
      </c>
      <c r="AG21" s="24">
        <v>6328</v>
      </c>
      <c r="AH21" s="24">
        <v>117.18518518518501</v>
      </c>
      <c r="AI21" s="24">
        <v>96.626481816355195</v>
      </c>
      <c r="AJ21" s="25">
        <v>1.21276468916568</v>
      </c>
      <c r="AK21" s="24">
        <v>7662</v>
      </c>
      <c r="AL21" s="24">
        <v>141.888888888889</v>
      </c>
      <c r="AM21" s="24">
        <v>97.502762708458903</v>
      </c>
      <c r="AN21" s="25">
        <v>1.4552294206590599</v>
      </c>
      <c r="AO21" s="26">
        <v>56</v>
      </c>
      <c r="AP21" s="26">
        <v>5</v>
      </c>
      <c r="AQ21" s="26">
        <v>8</v>
      </c>
      <c r="AR21" s="26">
        <v>14</v>
      </c>
      <c r="AS21" s="26">
        <v>24</v>
      </c>
      <c r="AT21" s="22" t="s">
        <v>103</v>
      </c>
      <c r="AU21" s="22" t="s">
        <v>103</v>
      </c>
      <c r="AV21" s="22" t="s">
        <v>103</v>
      </c>
      <c r="AW21" s="22" t="s">
        <v>103</v>
      </c>
      <c r="AX21" s="22" t="s">
        <v>103</v>
      </c>
      <c r="AY21" s="26">
        <v>5</v>
      </c>
      <c r="AZ21" s="26">
        <v>232</v>
      </c>
      <c r="BA21" s="26">
        <v>292</v>
      </c>
      <c r="BB21" s="26">
        <v>524</v>
      </c>
      <c r="BC21" s="22" t="s">
        <v>870</v>
      </c>
      <c r="BD21" s="22" t="s">
        <v>521</v>
      </c>
      <c r="BE21" s="22" t="s">
        <v>378</v>
      </c>
      <c r="BF21" s="22" t="s">
        <v>961</v>
      </c>
      <c r="BG21" s="22" t="s">
        <v>169</v>
      </c>
      <c r="BH21" s="22" t="s">
        <v>45</v>
      </c>
      <c r="BI21" s="22" t="s">
        <v>178</v>
      </c>
      <c r="BJ21" s="22" t="s">
        <v>12</v>
      </c>
      <c r="BK21" s="22" t="s">
        <v>156</v>
      </c>
      <c r="BL21" s="22" t="s">
        <v>33</v>
      </c>
      <c r="BM21" s="22" t="s">
        <v>46</v>
      </c>
      <c r="BN21" s="22" t="s">
        <v>34</v>
      </c>
      <c r="BO21" s="22" t="s">
        <v>16</v>
      </c>
      <c r="BP21" s="22" t="s">
        <v>46</v>
      </c>
      <c r="BQ21" s="22" t="s">
        <v>178</v>
      </c>
      <c r="BR21" s="22" t="s">
        <v>30</v>
      </c>
      <c r="BS21" s="22" t="s">
        <v>26</v>
      </c>
      <c r="BT21" s="22" t="s">
        <v>46</v>
      </c>
      <c r="BU21" s="22" t="s">
        <v>8</v>
      </c>
      <c r="BV21" s="22" t="s">
        <v>8</v>
      </c>
      <c r="BW21" s="22" t="s">
        <v>581</v>
      </c>
      <c r="BX21" s="22" t="s">
        <v>436</v>
      </c>
      <c r="BY21" s="22" t="s">
        <v>28</v>
      </c>
      <c r="BZ21" s="22" t="s">
        <v>14</v>
      </c>
      <c r="CA21" s="22" t="s">
        <v>146</v>
      </c>
      <c r="CB21" s="22" t="s">
        <v>296</v>
      </c>
      <c r="CC21" s="22" t="s">
        <v>26</v>
      </c>
      <c r="CD21" s="22" t="s">
        <v>26</v>
      </c>
      <c r="CE21" s="22" t="s">
        <v>46</v>
      </c>
      <c r="CF21" s="22" t="s">
        <v>26</v>
      </c>
      <c r="CG21" s="22" t="s">
        <v>26</v>
      </c>
      <c r="CH21" s="22" t="s">
        <v>26</v>
      </c>
      <c r="CI21" s="22">
        <v>85</v>
      </c>
      <c r="CJ21" s="22">
        <v>154</v>
      </c>
      <c r="CK21" s="22" t="s">
        <v>414</v>
      </c>
    </row>
    <row r="22" spans="1:89" x14ac:dyDescent="0.25">
      <c r="A22" s="22" t="s">
        <v>272</v>
      </c>
      <c r="B22" s="22">
        <v>21</v>
      </c>
      <c r="C22" s="22" t="s">
        <v>519</v>
      </c>
      <c r="D22" s="22" t="s">
        <v>67</v>
      </c>
      <c r="E22" s="22" t="s">
        <v>42</v>
      </c>
      <c r="F22" s="22" t="s">
        <v>26</v>
      </c>
      <c r="G22" s="22" t="s">
        <v>46</v>
      </c>
      <c r="H22" s="22" t="s">
        <v>45</v>
      </c>
      <c r="I22" s="22" t="s">
        <v>26</v>
      </c>
      <c r="J22" s="22" t="s">
        <v>13</v>
      </c>
      <c r="K22" s="22" t="s">
        <v>26</v>
      </c>
      <c r="L22" s="22" t="s">
        <v>46</v>
      </c>
      <c r="M22" s="22" t="s">
        <v>25</v>
      </c>
      <c r="N22" s="22" t="s">
        <v>137</v>
      </c>
      <c r="O22" s="22" t="s">
        <v>178</v>
      </c>
      <c r="P22" s="22" t="s">
        <v>10</v>
      </c>
      <c r="Q22" s="22" t="s">
        <v>181</v>
      </c>
      <c r="R22" s="22" t="s">
        <v>45</v>
      </c>
      <c r="S22" s="22" t="s">
        <v>26</v>
      </c>
      <c r="T22" s="22" t="s">
        <v>580</v>
      </c>
      <c r="U22" s="22" t="s">
        <v>20</v>
      </c>
      <c r="V22" s="22" t="s">
        <v>139</v>
      </c>
      <c r="W22" s="22" t="s">
        <v>63</v>
      </c>
      <c r="X22" s="22" t="s">
        <v>36</v>
      </c>
      <c r="Y22" s="22" t="s">
        <v>34</v>
      </c>
      <c r="Z22" s="22" t="s">
        <v>67</v>
      </c>
      <c r="AA22" s="22" t="s">
        <v>12</v>
      </c>
      <c r="AB22" s="22" t="s">
        <v>275</v>
      </c>
      <c r="AC22" s="22" t="s">
        <v>38</v>
      </c>
      <c r="AD22" s="22" t="s">
        <v>173</v>
      </c>
      <c r="AE22" s="22" t="s">
        <v>152</v>
      </c>
      <c r="AF22" s="22" t="s">
        <v>579</v>
      </c>
      <c r="AG22" s="24">
        <v>11407</v>
      </c>
      <c r="AH22" s="24">
        <v>78.668965517241404</v>
      </c>
      <c r="AI22" s="24">
        <v>96.626481816355195</v>
      </c>
      <c r="AJ22" s="25">
        <v>0.81415533338735002</v>
      </c>
      <c r="AK22" s="24">
        <v>17279</v>
      </c>
      <c r="AL22" s="24">
        <v>119.16551724137901</v>
      </c>
      <c r="AM22" s="24">
        <v>97.502762708458903</v>
      </c>
      <c r="AN22" s="25">
        <v>1.22217580231746</v>
      </c>
      <c r="AO22" s="26">
        <v>123</v>
      </c>
      <c r="AP22" s="26">
        <v>76</v>
      </c>
      <c r="AQ22" s="22" t="s">
        <v>103</v>
      </c>
      <c r="AR22" s="22" t="s">
        <v>103</v>
      </c>
      <c r="AS22" s="22" t="s">
        <v>103</v>
      </c>
      <c r="AT22" s="22" t="s">
        <v>103</v>
      </c>
      <c r="AU22" s="22" t="s">
        <v>103</v>
      </c>
      <c r="AV22" s="22" t="s">
        <v>103</v>
      </c>
      <c r="AW22" s="22" t="s">
        <v>103</v>
      </c>
      <c r="AX22" s="22" t="s">
        <v>103</v>
      </c>
      <c r="AY22" s="22" t="s">
        <v>103</v>
      </c>
      <c r="AZ22" s="26">
        <v>265</v>
      </c>
      <c r="BA22" s="26">
        <v>285</v>
      </c>
      <c r="BB22" s="26">
        <v>550</v>
      </c>
      <c r="BC22" s="22" t="s">
        <v>652</v>
      </c>
      <c r="BD22" s="22" t="s">
        <v>274</v>
      </c>
      <c r="BE22" s="22" t="s">
        <v>503</v>
      </c>
      <c r="BF22" s="22" t="s">
        <v>523</v>
      </c>
      <c r="BG22" s="22" t="s">
        <v>490</v>
      </c>
      <c r="BH22" s="22" t="s">
        <v>568</v>
      </c>
      <c r="BI22" s="22" t="s">
        <v>26</v>
      </c>
      <c r="BJ22" s="22" t="s">
        <v>26</v>
      </c>
      <c r="BK22" s="22" t="s">
        <v>26</v>
      </c>
      <c r="BL22" s="22" t="s">
        <v>26</v>
      </c>
      <c r="BM22" s="22" t="s">
        <v>26</v>
      </c>
      <c r="BN22" s="22" t="s">
        <v>26</v>
      </c>
      <c r="BO22" s="22" t="s">
        <v>26</v>
      </c>
      <c r="BP22" s="22" t="s">
        <v>26</v>
      </c>
      <c r="BQ22" s="22" t="s">
        <v>10</v>
      </c>
      <c r="BR22" s="22" t="s">
        <v>19</v>
      </c>
      <c r="BS22" s="22" t="s">
        <v>26</v>
      </c>
      <c r="BT22" s="22" t="s">
        <v>46</v>
      </c>
      <c r="BU22" s="22" t="s">
        <v>137</v>
      </c>
      <c r="BV22" s="22" t="s">
        <v>46</v>
      </c>
      <c r="BW22" s="22" t="s">
        <v>313</v>
      </c>
      <c r="BX22" s="22" t="s">
        <v>526</v>
      </c>
      <c r="BY22" s="22" t="s">
        <v>33</v>
      </c>
      <c r="BZ22" s="22" t="s">
        <v>14</v>
      </c>
      <c r="CA22" s="22" t="s">
        <v>53</v>
      </c>
      <c r="CB22" s="22" t="s">
        <v>295</v>
      </c>
      <c r="CC22" s="22" t="s">
        <v>26</v>
      </c>
      <c r="CD22" s="22" t="s">
        <v>26</v>
      </c>
      <c r="CE22" s="22" t="s">
        <v>46</v>
      </c>
      <c r="CF22" s="22" t="s">
        <v>26</v>
      </c>
      <c r="CG22" s="22" t="s">
        <v>26</v>
      </c>
      <c r="CH22" s="22" t="s">
        <v>26</v>
      </c>
      <c r="CI22" s="22">
        <v>52</v>
      </c>
      <c r="CJ22" s="22">
        <v>113</v>
      </c>
      <c r="CK22" s="22" t="s">
        <v>402</v>
      </c>
    </row>
    <row r="23" spans="1:89" x14ac:dyDescent="0.25">
      <c r="A23" s="22" t="s">
        <v>272</v>
      </c>
      <c r="B23" s="22">
        <v>22</v>
      </c>
      <c r="C23" s="22" t="s">
        <v>524</v>
      </c>
      <c r="D23" s="22" t="s">
        <v>401</v>
      </c>
      <c r="E23" s="22" t="s">
        <v>152</v>
      </c>
      <c r="F23" s="22" t="s">
        <v>26</v>
      </c>
      <c r="G23" s="22" t="s">
        <v>137</v>
      </c>
      <c r="H23" s="22" t="s">
        <v>25</v>
      </c>
      <c r="I23" s="22" t="s">
        <v>45</v>
      </c>
      <c r="J23" s="22" t="s">
        <v>14</v>
      </c>
      <c r="K23" s="22" t="s">
        <v>26</v>
      </c>
      <c r="L23" s="22" t="s">
        <v>178</v>
      </c>
      <c r="M23" s="22" t="s">
        <v>45</v>
      </c>
      <c r="N23" s="22" t="s">
        <v>25</v>
      </c>
      <c r="O23" s="22" t="s">
        <v>19</v>
      </c>
      <c r="P23" s="22" t="s">
        <v>178</v>
      </c>
      <c r="Q23" s="22" t="s">
        <v>12</v>
      </c>
      <c r="R23" s="22" t="s">
        <v>14</v>
      </c>
      <c r="S23" s="22" t="s">
        <v>26</v>
      </c>
      <c r="T23" s="22" t="s">
        <v>410</v>
      </c>
      <c r="U23" s="22" t="s">
        <v>23</v>
      </c>
      <c r="V23" s="22" t="s">
        <v>166</v>
      </c>
      <c r="W23" s="22" t="s">
        <v>169</v>
      </c>
      <c r="X23" s="22" t="s">
        <v>70</v>
      </c>
      <c r="Y23" s="22" t="s">
        <v>158</v>
      </c>
      <c r="Z23" s="22" t="s">
        <v>19</v>
      </c>
      <c r="AA23" s="22" t="s">
        <v>33</v>
      </c>
      <c r="AB23" s="22" t="s">
        <v>344</v>
      </c>
      <c r="AC23" s="22" t="s">
        <v>320</v>
      </c>
      <c r="AD23" s="22" t="s">
        <v>346</v>
      </c>
      <c r="AE23" s="22" t="s">
        <v>340</v>
      </c>
      <c r="AF23" s="22" t="s">
        <v>424</v>
      </c>
      <c r="AG23" s="24">
        <v>17349</v>
      </c>
      <c r="AH23" s="24">
        <v>84.218446601941693</v>
      </c>
      <c r="AI23" s="24">
        <v>96.626481816355195</v>
      </c>
      <c r="AJ23" s="25">
        <v>0.87158763331572198</v>
      </c>
      <c r="AK23" s="24">
        <v>19252</v>
      </c>
      <c r="AL23" s="24">
        <v>93.456310679611605</v>
      </c>
      <c r="AM23" s="24">
        <v>97.502762708458903</v>
      </c>
      <c r="AN23" s="25">
        <v>0.958499103856713</v>
      </c>
      <c r="AO23" s="26">
        <v>123</v>
      </c>
      <c r="AP23" s="26">
        <v>81</v>
      </c>
      <c r="AQ23" s="22" t="s">
        <v>103</v>
      </c>
      <c r="AR23" s="22" t="s">
        <v>103</v>
      </c>
      <c r="AS23" s="22" t="s">
        <v>103</v>
      </c>
      <c r="AT23" s="22" t="s">
        <v>103</v>
      </c>
      <c r="AU23" s="22" t="s">
        <v>103</v>
      </c>
      <c r="AV23" s="22" t="s">
        <v>103</v>
      </c>
      <c r="AW23" s="22" t="s">
        <v>103</v>
      </c>
      <c r="AX23" s="22" t="s">
        <v>103</v>
      </c>
      <c r="AY23" s="26">
        <v>6</v>
      </c>
      <c r="AZ23" s="26">
        <v>281</v>
      </c>
      <c r="BA23" s="26">
        <v>277</v>
      </c>
      <c r="BB23" s="26">
        <v>558</v>
      </c>
      <c r="BC23" s="22" t="s">
        <v>522</v>
      </c>
      <c r="BD23" s="22" t="s">
        <v>669</v>
      </c>
      <c r="BE23" s="22" t="s">
        <v>310</v>
      </c>
      <c r="BF23" s="22" t="s">
        <v>517</v>
      </c>
      <c r="BG23" s="22" t="s">
        <v>305</v>
      </c>
      <c r="BH23" s="22" t="s">
        <v>406</v>
      </c>
      <c r="BI23" s="22" t="s">
        <v>26</v>
      </c>
      <c r="BJ23" s="22" t="s">
        <v>26</v>
      </c>
      <c r="BK23" s="22" t="s">
        <v>46</v>
      </c>
      <c r="BL23" s="22" t="s">
        <v>26</v>
      </c>
      <c r="BM23" s="22" t="s">
        <v>26</v>
      </c>
      <c r="BN23" s="22" t="s">
        <v>26</v>
      </c>
      <c r="BO23" s="22" t="s">
        <v>46</v>
      </c>
      <c r="BP23" s="22" t="s">
        <v>26</v>
      </c>
      <c r="BQ23" s="22" t="s">
        <v>8</v>
      </c>
      <c r="BR23" s="22" t="s">
        <v>20</v>
      </c>
      <c r="BS23" s="22" t="s">
        <v>9</v>
      </c>
      <c r="BT23" s="22" t="s">
        <v>26</v>
      </c>
      <c r="BU23" s="22" t="s">
        <v>10</v>
      </c>
      <c r="BV23" s="22" t="s">
        <v>45</v>
      </c>
      <c r="BW23" s="22" t="s">
        <v>546</v>
      </c>
      <c r="BX23" s="22" t="s">
        <v>314</v>
      </c>
      <c r="BY23" s="22" t="s">
        <v>30</v>
      </c>
      <c r="BZ23" s="22" t="s">
        <v>23</v>
      </c>
      <c r="CA23" s="22" t="s">
        <v>401</v>
      </c>
      <c r="CB23" s="22" t="s">
        <v>22</v>
      </c>
      <c r="CC23" s="22" t="s">
        <v>26</v>
      </c>
      <c r="CD23" s="22" t="s">
        <v>26</v>
      </c>
      <c r="CE23" s="22" t="s">
        <v>46</v>
      </c>
      <c r="CF23" s="22" t="s">
        <v>26</v>
      </c>
      <c r="CG23" s="22" t="s">
        <v>26</v>
      </c>
      <c r="CH23" s="22" t="s">
        <v>26</v>
      </c>
      <c r="CI23" s="22">
        <v>23</v>
      </c>
      <c r="CJ23" s="22">
        <v>62</v>
      </c>
      <c r="CK23" s="22" t="s">
        <v>422</v>
      </c>
    </row>
    <row r="24" spans="1:89" x14ac:dyDescent="0.25">
      <c r="A24" s="22" t="s">
        <v>272</v>
      </c>
      <c r="B24" s="22">
        <v>23</v>
      </c>
      <c r="C24" s="22" t="s">
        <v>530</v>
      </c>
      <c r="D24" s="22" t="s">
        <v>412</v>
      </c>
      <c r="E24" s="22" t="s">
        <v>365</v>
      </c>
      <c r="F24" s="22" t="s">
        <v>178</v>
      </c>
      <c r="G24" s="22" t="s">
        <v>28</v>
      </c>
      <c r="H24" s="22" t="s">
        <v>142</v>
      </c>
      <c r="I24" s="22" t="s">
        <v>14</v>
      </c>
      <c r="J24" s="22" t="s">
        <v>32</v>
      </c>
      <c r="K24" s="22" t="s">
        <v>26</v>
      </c>
      <c r="L24" s="22" t="s">
        <v>10</v>
      </c>
      <c r="M24" s="22" t="s">
        <v>34</v>
      </c>
      <c r="N24" s="22" t="s">
        <v>14</v>
      </c>
      <c r="O24" s="22" t="s">
        <v>70</v>
      </c>
      <c r="P24" s="22" t="s">
        <v>17</v>
      </c>
      <c r="Q24" s="22" t="s">
        <v>70</v>
      </c>
      <c r="R24" s="22" t="s">
        <v>319</v>
      </c>
      <c r="S24" s="22" t="s">
        <v>45</v>
      </c>
      <c r="T24" s="22" t="s">
        <v>793</v>
      </c>
      <c r="U24" s="22" t="s">
        <v>67</v>
      </c>
      <c r="V24" s="22" t="s">
        <v>61</v>
      </c>
      <c r="W24" s="22" t="s">
        <v>406</v>
      </c>
      <c r="X24" s="22" t="s">
        <v>169</v>
      </c>
      <c r="Y24" s="22" t="s">
        <v>139</v>
      </c>
      <c r="Z24" s="22" t="s">
        <v>296</v>
      </c>
      <c r="AA24" s="22" t="s">
        <v>358</v>
      </c>
      <c r="AB24" s="22" t="s">
        <v>804</v>
      </c>
      <c r="AC24" s="22" t="s">
        <v>629</v>
      </c>
      <c r="AD24" s="22" t="s">
        <v>424</v>
      </c>
      <c r="AE24" s="22" t="s">
        <v>134</v>
      </c>
      <c r="AF24" s="22" t="s">
        <v>523</v>
      </c>
      <c r="AG24" s="24">
        <v>31620</v>
      </c>
      <c r="AH24" s="24">
        <v>93.550295857988203</v>
      </c>
      <c r="AI24" s="24">
        <v>96.626481816355195</v>
      </c>
      <c r="AJ24" s="25">
        <v>0.96816415230543595</v>
      </c>
      <c r="AK24" s="24">
        <v>30469</v>
      </c>
      <c r="AL24" s="24">
        <v>90.144970414201197</v>
      </c>
      <c r="AM24" s="24">
        <v>97.502762708458903</v>
      </c>
      <c r="AN24" s="25">
        <v>0.924537601911259</v>
      </c>
      <c r="AO24" s="26">
        <v>184</v>
      </c>
      <c r="AP24" s="26">
        <v>132</v>
      </c>
      <c r="AQ24" s="22" t="s">
        <v>103</v>
      </c>
      <c r="AR24" s="22" t="s">
        <v>103</v>
      </c>
      <c r="AS24" s="26">
        <v>17</v>
      </c>
      <c r="AT24" s="22" t="s">
        <v>103</v>
      </c>
      <c r="AU24" s="22" t="s">
        <v>103</v>
      </c>
      <c r="AV24" s="22" t="s">
        <v>103</v>
      </c>
      <c r="AW24" s="22" t="s">
        <v>103</v>
      </c>
      <c r="AX24" s="22" t="s">
        <v>103</v>
      </c>
      <c r="AY24" s="22" t="s">
        <v>103</v>
      </c>
      <c r="AZ24" s="26">
        <v>492</v>
      </c>
      <c r="BA24" s="26">
        <v>487</v>
      </c>
      <c r="BB24" s="26">
        <v>979</v>
      </c>
      <c r="BC24" s="22" t="s">
        <v>703</v>
      </c>
      <c r="BD24" s="22" t="s">
        <v>1027</v>
      </c>
      <c r="BE24" s="22" t="s">
        <v>1028</v>
      </c>
      <c r="BF24" s="22" t="s">
        <v>1029</v>
      </c>
      <c r="BG24" s="22" t="s">
        <v>370</v>
      </c>
      <c r="BH24" s="22" t="s">
        <v>361</v>
      </c>
      <c r="BI24" s="22" t="s">
        <v>26</v>
      </c>
      <c r="BJ24" s="22" t="s">
        <v>26</v>
      </c>
      <c r="BK24" s="22" t="s">
        <v>38</v>
      </c>
      <c r="BL24" s="22" t="s">
        <v>25</v>
      </c>
      <c r="BM24" s="22" t="s">
        <v>26</v>
      </c>
      <c r="BN24" s="22" t="s">
        <v>26</v>
      </c>
      <c r="BO24" s="22" t="s">
        <v>38</v>
      </c>
      <c r="BP24" s="22" t="s">
        <v>25</v>
      </c>
      <c r="BQ24" s="22" t="s">
        <v>32</v>
      </c>
      <c r="BR24" s="22" t="s">
        <v>40</v>
      </c>
      <c r="BS24" s="22" t="s">
        <v>137</v>
      </c>
      <c r="BT24" s="22" t="s">
        <v>14</v>
      </c>
      <c r="BU24" s="22" t="s">
        <v>34</v>
      </c>
      <c r="BV24" s="22" t="s">
        <v>45</v>
      </c>
      <c r="BW24" s="22" t="s">
        <v>337</v>
      </c>
      <c r="BX24" s="22" t="s">
        <v>527</v>
      </c>
      <c r="BY24" s="22" t="s">
        <v>320</v>
      </c>
      <c r="BZ24" s="22" t="s">
        <v>41</v>
      </c>
      <c r="CA24" s="22" t="s">
        <v>399</v>
      </c>
      <c r="CB24" s="22" t="s">
        <v>276</v>
      </c>
      <c r="CC24" s="22" t="s">
        <v>26</v>
      </c>
      <c r="CD24" s="22" t="s">
        <v>9</v>
      </c>
      <c r="CE24" s="22" t="s">
        <v>9</v>
      </c>
      <c r="CF24" s="22" t="s">
        <v>46</v>
      </c>
      <c r="CG24" s="22" t="s">
        <v>9</v>
      </c>
      <c r="CH24" s="22" t="s">
        <v>26</v>
      </c>
      <c r="CI24" s="22">
        <v>61</v>
      </c>
      <c r="CJ24" s="22">
        <v>139</v>
      </c>
      <c r="CK24" s="22" t="s">
        <v>422</v>
      </c>
    </row>
    <row r="25" spans="1:89" x14ac:dyDescent="0.25">
      <c r="A25" s="22" t="s">
        <v>272</v>
      </c>
      <c r="B25" s="22">
        <v>24</v>
      </c>
      <c r="C25" s="22" t="s">
        <v>538</v>
      </c>
      <c r="D25" s="22" t="s">
        <v>42</v>
      </c>
      <c r="E25" s="22" t="s">
        <v>319</v>
      </c>
      <c r="F25" s="22" t="s">
        <v>26</v>
      </c>
      <c r="G25" s="22" t="s">
        <v>26</v>
      </c>
      <c r="H25" s="22" t="s">
        <v>9</v>
      </c>
      <c r="I25" s="22" t="s">
        <v>45</v>
      </c>
      <c r="J25" s="22" t="s">
        <v>45</v>
      </c>
      <c r="K25" s="22" t="s">
        <v>26</v>
      </c>
      <c r="L25" s="22" t="s">
        <v>26</v>
      </c>
      <c r="M25" s="22" t="s">
        <v>26</v>
      </c>
      <c r="N25" s="22" t="s">
        <v>26</v>
      </c>
      <c r="O25" s="22" t="s">
        <v>13</v>
      </c>
      <c r="P25" s="22" t="s">
        <v>25</v>
      </c>
      <c r="Q25" s="22" t="s">
        <v>45</v>
      </c>
      <c r="R25" s="22" t="s">
        <v>45</v>
      </c>
      <c r="S25" s="22" t="s">
        <v>26</v>
      </c>
      <c r="T25" s="22" t="s">
        <v>58</v>
      </c>
      <c r="U25" s="22" t="s">
        <v>10</v>
      </c>
      <c r="V25" s="22" t="s">
        <v>42</v>
      </c>
      <c r="W25" s="22" t="s">
        <v>22</v>
      </c>
      <c r="X25" s="22" t="s">
        <v>25</v>
      </c>
      <c r="Y25" s="22" t="s">
        <v>25</v>
      </c>
      <c r="Z25" s="22" t="s">
        <v>181</v>
      </c>
      <c r="AA25" s="22" t="s">
        <v>26</v>
      </c>
      <c r="AB25" s="22" t="s">
        <v>282</v>
      </c>
      <c r="AC25" s="22" t="s">
        <v>20</v>
      </c>
      <c r="AD25" s="22" t="s">
        <v>276</v>
      </c>
      <c r="AE25" s="22" t="s">
        <v>22</v>
      </c>
      <c r="AF25" s="22" t="s">
        <v>341</v>
      </c>
      <c r="AG25" s="24">
        <v>8888</v>
      </c>
      <c r="AH25" s="24">
        <v>90.693877551020407</v>
      </c>
      <c r="AI25" s="24">
        <v>96.626481816355195</v>
      </c>
      <c r="AJ25" s="25">
        <v>0.93860270855550598</v>
      </c>
      <c r="AK25" s="24">
        <v>9487</v>
      </c>
      <c r="AL25" s="24">
        <v>96.806122448979593</v>
      </c>
      <c r="AM25" s="24">
        <v>97.502762708458903</v>
      </c>
      <c r="AN25" s="25">
        <v>0.99285517414965596</v>
      </c>
      <c r="AO25" s="26">
        <v>83</v>
      </c>
      <c r="AP25" s="26">
        <v>26</v>
      </c>
      <c r="AQ25" s="22" t="s">
        <v>103</v>
      </c>
      <c r="AR25" s="26">
        <v>5</v>
      </c>
      <c r="AS25" s="26">
        <v>5</v>
      </c>
      <c r="AT25" s="22" t="s">
        <v>103</v>
      </c>
      <c r="AU25" s="22" t="s">
        <v>103</v>
      </c>
      <c r="AV25" s="22" t="s">
        <v>103</v>
      </c>
      <c r="AW25" s="22" t="s">
        <v>103</v>
      </c>
      <c r="AX25" s="22" t="s">
        <v>103</v>
      </c>
      <c r="AY25" s="22" t="s">
        <v>103</v>
      </c>
      <c r="AZ25" s="26">
        <v>185</v>
      </c>
      <c r="BA25" s="26">
        <v>212</v>
      </c>
      <c r="BB25" s="26">
        <v>397</v>
      </c>
      <c r="BC25" s="22" t="s">
        <v>579</v>
      </c>
      <c r="BD25" s="22" t="s">
        <v>429</v>
      </c>
      <c r="BE25" s="22" t="s">
        <v>429</v>
      </c>
      <c r="BF25" s="22" t="s">
        <v>870</v>
      </c>
      <c r="BG25" s="22" t="s">
        <v>56</v>
      </c>
      <c r="BH25" s="22" t="s">
        <v>32</v>
      </c>
      <c r="BI25" s="22" t="s">
        <v>46</v>
      </c>
      <c r="BJ25" s="22" t="s">
        <v>9</v>
      </c>
      <c r="BK25" s="22" t="s">
        <v>178</v>
      </c>
      <c r="BL25" s="22" t="s">
        <v>26</v>
      </c>
      <c r="BM25" s="22" t="s">
        <v>26</v>
      </c>
      <c r="BN25" s="22" t="s">
        <v>26</v>
      </c>
      <c r="BO25" s="22" t="s">
        <v>178</v>
      </c>
      <c r="BP25" s="22" t="s">
        <v>26</v>
      </c>
      <c r="BQ25" s="22" t="s">
        <v>25</v>
      </c>
      <c r="BR25" s="22" t="s">
        <v>14</v>
      </c>
      <c r="BS25" s="22" t="s">
        <v>26</v>
      </c>
      <c r="BT25" s="22" t="s">
        <v>26</v>
      </c>
      <c r="BU25" s="22" t="s">
        <v>26</v>
      </c>
      <c r="BV25" s="22" t="s">
        <v>46</v>
      </c>
      <c r="BW25" s="22" t="s">
        <v>661</v>
      </c>
      <c r="BX25" s="22" t="s">
        <v>133</v>
      </c>
      <c r="BY25" s="22" t="s">
        <v>13</v>
      </c>
      <c r="BZ25" s="22" t="s">
        <v>8</v>
      </c>
      <c r="CA25" s="22" t="s">
        <v>142</v>
      </c>
      <c r="CB25" s="22" t="s">
        <v>34</v>
      </c>
      <c r="CC25" s="22" t="s">
        <v>26</v>
      </c>
      <c r="CD25" s="22" t="s">
        <v>26</v>
      </c>
      <c r="CE25" s="22" t="s">
        <v>26</v>
      </c>
      <c r="CF25" s="22" t="s">
        <v>26</v>
      </c>
      <c r="CG25" s="22" t="s">
        <v>26</v>
      </c>
      <c r="CH25" s="22" t="s">
        <v>26</v>
      </c>
      <c r="CI25" s="22">
        <v>41</v>
      </c>
      <c r="CJ25" s="22">
        <v>80</v>
      </c>
      <c r="CK25" s="22" t="s">
        <v>402</v>
      </c>
    </row>
    <row r="26" spans="1:89" x14ac:dyDescent="0.25">
      <c r="A26" s="22" t="s">
        <v>272</v>
      </c>
      <c r="B26" s="22">
        <v>25</v>
      </c>
      <c r="C26" s="22" t="s">
        <v>543</v>
      </c>
      <c r="D26" s="22" t="s">
        <v>77</v>
      </c>
      <c r="E26" s="22" t="s">
        <v>361</v>
      </c>
      <c r="F26" s="22" t="s">
        <v>28</v>
      </c>
      <c r="G26" s="22" t="s">
        <v>14</v>
      </c>
      <c r="H26" s="22" t="s">
        <v>23</v>
      </c>
      <c r="I26" s="22" t="s">
        <v>36</v>
      </c>
      <c r="J26" s="22" t="s">
        <v>146</v>
      </c>
      <c r="K26" s="22" t="s">
        <v>46</v>
      </c>
      <c r="L26" s="22" t="s">
        <v>8</v>
      </c>
      <c r="M26" s="22" t="s">
        <v>17</v>
      </c>
      <c r="N26" s="22" t="s">
        <v>22</v>
      </c>
      <c r="O26" s="22" t="s">
        <v>358</v>
      </c>
      <c r="P26" s="22" t="s">
        <v>19</v>
      </c>
      <c r="Q26" s="22" t="s">
        <v>151</v>
      </c>
      <c r="R26" s="22" t="s">
        <v>140</v>
      </c>
      <c r="S26" s="22" t="s">
        <v>137</v>
      </c>
      <c r="T26" s="22" t="s">
        <v>1030</v>
      </c>
      <c r="U26" s="22" t="s">
        <v>342</v>
      </c>
      <c r="V26" s="22" t="s">
        <v>490</v>
      </c>
      <c r="W26" s="22" t="s">
        <v>658</v>
      </c>
      <c r="X26" s="22" t="s">
        <v>277</v>
      </c>
      <c r="Y26" s="22" t="s">
        <v>170</v>
      </c>
      <c r="Z26" s="22" t="s">
        <v>140</v>
      </c>
      <c r="AA26" s="22" t="s">
        <v>68</v>
      </c>
      <c r="AB26" s="22" t="s">
        <v>116</v>
      </c>
      <c r="AC26" s="22" t="s">
        <v>395</v>
      </c>
      <c r="AD26" s="22" t="s">
        <v>504</v>
      </c>
      <c r="AE26" s="22" t="s">
        <v>515</v>
      </c>
      <c r="AF26" s="22" t="s">
        <v>1031</v>
      </c>
      <c r="AG26" s="24">
        <v>46095</v>
      </c>
      <c r="AH26" s="24">
        <v>93.689024390243901</v>
      </c>
      <c r="AI26" s="24">
        <v>96.626481816355195</v>
      </c>
      <c r="AJ26" s="25">
        <v>0.96959987188921803</v>
      </c>
      <c r="AK26" s="24">
        <v>48894</v>
      </c>
      <c r="AL26" s="24">
        <v>99.378048780487802</v>
      </c>
      <c r="AM26" s="24">
        <v>97.502762708458903</v>
      </c>
      <c r="AN26" s="25">
        <v>1.01923315832225</v>
      </c>
      <c r="AO26" s="26">
        <v>328</v>
      </c>
      <c r="AP26" s="26">
        <v>163</v>
      </c>
      <c r="AQ26" s="22" t="s">
        <v>103</v>
      </c>
      <c r="AR26" s="22" t="s">
        <v>103</v>
      </c>
      <c r="AS26" s="26">
        <v>26</v>
      </c>
      <c r="AT26" s="22" t="s">
        <v>103</v>
      </c>
      <c r="AU26" s="22" t="s">
        <v>103</v>
      </c>
      <c r="AV26" s="22" t="s">
        <v>103</v>
      </c>
      <c r="AW26" s="22" t="s">
        <v>103</v>
      </c>
      <c r="AX26" s="22" t="s">
        <v>103</v>
      </c>
      <c r="AY26" s="22" t="s">
        <v>103</v>
      </c>
      <c r="AZ26" s="26">
        <v>696</v>
      </c>
      <c r="BA26" s="26">
        <v>754</v>
      </c>
      <c r="BB26" s="26">
        <v>1450</v>
      </c>
      <c r="BC26" s="22" t="s">
        <v>1032</v>
      </c>
      <c r="BD26" s="22" t="s">
        <v>1033</v>
      </c>
      <c r="BE26" s="22" t="s">
        <v>968</v>
      </c>
      <c r="BF26" s="22" t="s">
        <v>841</v>
      </c>
      <c r="BG26" s="22" t="s">
        <v>89</v>
      </c>
      <c r="BH26" s="22" t="s">
        <v>77</v>
      </c>
      <c r="BI26" s="22" t="s">
        <v>46</v>
      </c>
      <c r="BJ26" s="22" t="s">
        <v>25</v>
      </c>
      <c r="BK26" s="22" t="s">
        <v>67</v>
      </c>
      <c r="BL26" s="22" t="s">
        <v>25</v>
      </c>
      <c r="BM26" s="22" t="s">
        <v>26</v>
      </c>
      <c r="BN26" s="22" t="s">
        <v>46</v>
      </c>
      <c r="BO26" s="22" t="s">
        <v>70</v>
      </c>
      <c r="BP26" s="22" t="s">
        <v>26</v>
      </c>
      <c r="BQ26" s="22" t="s">
        <v>14</v>
      </c>
      <c r="BR26" s="22" t="s">
        <v>277</v>
      </c>
      <c r="BS26" s="22" t="s">
        <v>25</v>
      </c>
      <c r="BT26" s="22" t="s">
        <v>178</v>
      </c>
      <c r="BU26" s="22" t="s">
        <v>142</v>
      </c>
      <c r="BV26" s="22" t="s">
        <v>19</v>
      </c>
      <c r="BW26" s="22" t="s">
        <v>512</v>
      </c>
      <c r="BX26" s="22" t="s">
        <v>709</v>
      </c>
      <c r="BY26" s="22" t="s">
        <v>311</v>
      </c>
      <c r="BZ26" s="22" t="s">
        <v>170</v>
      </c>
      <c r="CA26" s="22" t="s">
        <v>59</v>
      </c>
      <c r="CB26" s="22" t="s">
        <v>334</v>
      </c>
      <c r="CC26" s="22" t="s">
        <v>137</v>
      </c>
      <c r="CD26" s="22" t="s">
        <v>26</v>
      </c>
      <c r="CE26" s="22" t="s">
        <v>45</v>
      </c>
      <c r="CF26" s="22" t="s">
        <v>26</v>
      </c>
      <c r="CG26" s="22" t="s">
        <v>10</v>
      </c>
      <c r="CH26" s="22" t="s">
        <v>26</v>
      </c>
      <c r="CI26" s="22">
        <v>56</v>
      </c>
      <c r="CJ26" s="22">
        <v>137</v>
      </c>
      <c r="CK26" s="22" t="s">
        <v>335</v>
      </c>
    </row>
    <row r="27" spans="1:89" x14ac:dyDescent="0.25">
      <c r="A27" s="22" t="s">
        <v>272</v>
      </c>
      <c r="B27" s="22">
        <v>26</v>
      </c>
      <c r="C27" s="22" t="s">
        <v>556</v>
      </c>
      <c r="D27" s="22" t="s">
        <v>317</v>
      </c>
      <c r="E27" s="22" t="s">
        <v>427</v>
      </c>
      <c r="F27" s="22" t="s">
        <v>178</v>
      </c>
      <c r="G27" s="22" t="s">
        <v>34</v>
      </c>
      <c r="H27" s="22" t="s">
        <v>156</v>
      </c>
      <c r="I27" s="22" t="s">
        <v>156</v>
      </c>
      <c r="J27" s="22" t="s">
        <v>320</v>
      </c>
      <c r="K27" s="22" t="s">
        <v>26</v>
      </c>
      <c r="L27" s="22" t="s">
        <v>34</v>
      </c>
      <c r="M27" s="22" t="s">
        <v>33</v>
      </c>
      <c r="N27" s="22" t="s">
        <v>32</v>
      </c>
      <c r="O27" s="22" t="s">
        <v>147</v>
      </c>
      <c r="P27" s="22" t="s">
        <v>156</v>
      </c>
      <c r="Q27" s="22" t="s">
        <v>151</v>
      </c>
      <c r="R27" s="22" t="s">
        <v>52</v>
      </c>
      <c r="S27" s="22" t="s">
        <v>181</v>
      </c>
      <c r="T27" s="22" t="s">
        <v>1034</v>
      </c>
      <c r="U27" s="22" t="s">
        <v>434</v>
      </c>
      <c r="V27" s="22" t="s">
        <v>873</v>
      </c>
      <c r="W27" s="22" t="s">
        <v>629</v>
      </c>
      <c r="X27" s="22" t="s">
        <v>365</v>
      </c>
      <c r="Y27" s="22" t="s">
        <v>382</v>
      </c>
      <c r="Z27" s="22" t="s">
        <v>312</v>
      </c>
      <c r="AA27" s="22" t="s">
        <v>169</v>
      </c>
      <c r="AB27" s="22" t="s">
        <v>1035</v>
      </c>
      <c r="AC27" s="22" t="s">
        <v>440</v>
      </c>
      <c r="AD27" s="22" t="s">
        <v>961</v>
      </c>
      <c r="AE27" s="22" t="s">
        <v>329</v>
      </c>
      <c r="AF27" s="22" t="s">
        <v>994</v>
      </c>
      <c r="AG27" s="24">
        <v>50281</v>
      </c>
      <c r="AH27" s="24">
        <v>92.258715596330305</v>
      </c>
      <c r="AI27" s="24">
        <v>96.626481816355195</v>
      </c>
      <c r="AJ27" s="25">
        <v>0.95479742056296601</v>
      </c>
      <c r="AK27" s="24">
        <v>54665</v>
      </c>
      <c r="AL27" s="24">
        <v>100.302752293578</v>
      </c>
      <c r="AM27" s="24">
        <v>97.502762708458903</v>
      </c>
      <c r="AN27" s="25">
        <v>1.0287170281881299</v>
      </c>
      <c r="AO27" s="26">
        <v>364</v>
      </c>
      <c r="AP27" s="26">
        <v>206</v>
      </c>
      <c r="AQ27" s="22" t="s">
        <v>103</v>
      </c>
      <c r="AR27" s="26">
        <v>5</v>
      </c>
      <c r="AS27" s="26">
        <v>31</v>
      </c>
      <c r="AT27" s="22" t="s">
        <v>103</v>
      </c>
      <c r="AU27" s="22" t="s">
        <v>103</v>
      </c>
      <c r="AV27" s="22" t="s">
        <v>103</v>
      </c>
      <c r="AW27" s="22" t="s">
        <v>103</v>
      </c>
      <c r="AX27" s="22" t="s">
        <v>103</v>
      </c>
      <c r="AY27" s="22" t="s">
        <v>103</v>
      </c>
      <c r="AZ27" s="26">
        <v>898</v>
      </c>
      <c r="BA27" s="26">
        <v>963</v>
      </c>
      <c r="BB27" s="26">
        <v>1861</v>
      </c>
      <c r="BC27" s="22" t="s">
        <v>682</v>
      </c>
      <c r="BD27" s="22" t="s">
        <v>1036</v>
      </c>
      <c r="BE27" s="22" t="s">
        <v>1037</v>
      </c>
      <c r="BF27" s="22" t="s">
        <v>1038</v>
      </c>
      <c r="BG27" s="22" t="s">
        <v>967</v>
      </c>
      <c r="BH27" s="22" t="s">
        <v>596</v>
      </c>
      <c r="BI27" s="22" t="s">
        <v>181</v>
      </c>
      <c r="BJ27" s="22" t="s">
        <v>13</v>
      </c>
      <c r="BK27" s="22" t="s">
        <v>41</v>
      </c>
      <c r="BL27" s="22" t="s">
        <v>12</v>
      </c>
      <c r="BM27" s="22" t="s">
        <v>26</v>
      </c>
      <c r="BN27" s="22" t="s">
        <v>46</v>
      </c>
      <c r="BO27" s="22" t="s">
        <v>41</v>
      </c>
      <c r="BP27" s="22" t="s">
        <v>137</v>
      </c>
      <c r="BQ27" s="22" t="s">
        <v>30</v>
      </c>
      <c r="BR27" s="22" t="s">
        <v>61</v>
      </c>
      <c r="BS27" s="22" t="s">
        <v>28</v>
      </c>
      <c r="BT27" s="22" t="s">
        <v>32</v>
      </c>
      <c r="BU27" s="22" t="s">
        <v>42</v>
      </c>
      <c r="BV27" s="22" t="s">
        <v>156</v>
      </c>
      <c r="BW27" s="22" t="s">
        <v>1039</v>
      </c>
      <c r="BX27" s="22" t="s">
        <v>1040</v>
      </c>
      <c r="BY27" s="22" t="s">
        <v>404</v>
      </c>
      <c r="BZ27" s="22" t="s">
        <v>56</v>
      </c>
      <c r="CA27" s="22" t="s">
        <v>642</v>
      </c>
      <c r="CB27" s="22" t="s">
        <v>77</v>
      </c>
      <c r="CC27" s="22" t="s">
        <v>26</v>
      </c>
      <c r="CD27" s="22" t="s">
        <v>45</v>
      </c>
      <c r="CE27" s="22" t="s">
        <v>16</v>
      </c>
      <c r="CF27" s="22" t="s">
        <v>33</v>
      </c>
      <c r="CG27" s="22" t="s">
        <v>20</v>
      </c>
      <c r="CH27" s="22" t="s">
        <v>17</v>
      </c>
      <c r="CI27" s="22">
        <v>60</v>
      </c>
      <c r="CJ27" s="22">
        <v>135</v>
      </c>
      <c r="CK27" s="22" t="s">
        <v>422</v>
      </c>
    </row>
    <row r="28" spans="1:89" x14ac:dyDescent="0.25">
      <c r="A28" s="22" t="s">
        <v>272</v>
      </c>
      <c r="B28" s="22">
        <v>27</v>
      </c>
      <c r="C28" s="22" t="s">
        <v>571</v>
      </c>
      <c r="D28" s="22" t="s">
        <v>358</v>
      </c>
      <c r="E28" s="22" t="s">
        <v>340</v>
      </c>
      <c r="F28" s="22" t="s">
        <v>46</v>
      </c>
      <c r="G28" s="22" t="s">
        <v>26</v>
      </c>
      <c r="H28" s="22" t="s">
        <v>178</v>
      </c>
      <c r="I28" s="22" t="s">
        <v>9</v>
      </c>
      <c r="J28" s="22" t="s">
        <v>22</v>
      </c>
      <c r="K28" s="22" t="s">
        <v>26</v>
      </c>
      <c r="L28" s="22" t="s">
        <v>9</v>
      </c>
      <c r="M28" s="22" t="s">
        <v>178</v>
      </c>
      <c r="N28" s="22" t="s">
        <v>14</v>
      </c>
      <c r="O28" s="22" t="s">
        <v>34</v>
      </c>
      <c r="P28" s="22" t="s">
        <v>181</v>
      </c>
      <c r="Q28" s="22" t="s">
        <v>319</v>
      </c>
      <c r="R28" s="22" t="s">
        <v>142</v>
      </c>
      <c r="S28" s="22" t="s">
        <v>26</v>
      </c>
      <c r="T28" s="22" t="s">
        <v>417</v>
      </c>
      <c r="U28" s="22" t="s">
        <v>32</v>
      </c>
      <c r="V28" s="22" t="s">
        <v>169</v>
      </c>
      <c r="W28" s="22" t="s">
        <v>56</v>
      </c>
      <c r="X28" s="22" t="s">
        <v>32</v>
      </c>
      <c r="Y28" s="22" t="s">
        <v>30</v>
      </c>
      <c r="Z28" s="22" t="s">
        <v>38</v>
      </c>
      <c r="AA28" s="22" t="s">
        <v>142</v>
      </c>
      <c r="AB28" s="22" t="s">
        <v>669</v>
      </c>
      <c r="AC28" s="22" t="s">
        <v>346</v>
      </c>
      <c r="AD28" s="22" t="s">
        <v>464</v>
      </c>
      <c r="AE28" s="22" t="s">
        <v>873</v>
      </c>
      <c r="AF28" s="22" t="s">
        <v>275</v>
      </c>
      <c r="AG28" s="24">
        <v>25488</v>
      </c>
      <c r="AH28" s="24">
        <v>94.051660516605196</v>
      </c>
      <c r="AI28" s="24">
        <v>96.626481816355195</v>
      </c>
      <c r="AJ28" s="25">
        <v>0.973352840221962</v>
      </c>
      <c r="AK28" s="24">
        <v>23201</v>
      </c>
      <c r="AL28" s="24">
        <v>85.612546125461293</v>
      </c>
      <c r="AM28" s="24">
        <v>97.502762708458903</v>
      </c>
      <c r="AN28" s="25">
        <v>0.87805251612664204</v>
      </c>
      <c r="AO28" s="26">
        <v>155</v>
      </c>
      <c r="AP28" s="26">
        <v>66</v>
      </c>
      <c r="AQ28" s="22" t="s">
        <v>103</v>
      </c>
      <c r="AR28" s="22" t="s">
        <v>103</v>
      </c>
      <c r="AS28" s="26">
        <v>10</v>
      </c>
      <c r="AT28" s="22" t="s">
        <v>103</v>
      </c>
      <c r="AU28" s="22" t="s">
        <v>103</v>
      </c>
      <c r="AV28" s="22" t="s">
        <v>103</v>
      </c>
      <c r="AW28" s="22" t="s">
        <v>103</v>
      </c>
      <c r="AX28" s="22" t="s">
        <v>103</v>
      </c>
      <c r="AY28" s="22" t="s">
        <v>103</v>
      </c>
      <c r="AZ28" s="26">
        <v>390</v>
      </c>
      <c r="BA28" s="26">
        <v>396</v>
      </c>
      <c r="BB28" s="26">
        <v>786</v>
      </c>
      <c r="BC28" s="22" t="s">
        <v>967</v>
      </c>
      <c r="BD28" s="22" t="s">
        <v>483</v>
      </c>
      <c r="BE28" s="22" t="s">
        <v>926</v>
      </c>
      <c r="BF28" s="22" t="s">
        <v>547</v>
      </c>
      <c r="BG28" s="22" t="s">
        <v>678</v>
      </c>
      <c r="BH28" s="22" t="s">
        <v>61</v>
      </c>
      <c r="BI28" s="22" t="s">
        <v>26</v>
      </c>
      <c r="BJ28" s="22" t="s">
        <v>26</v>
      </c>
      <c r="BK28" s="22" t="s">
        <v>19</v>
      </c>
      <c r="BL28" s="22" t="s">
        <v>26</v>
      </c>
      <c r="BM28" s="22" t="s">
        <v>26</v>
      </c>
      <c r="BN28" s="22" t="s">
        <v>26</v>
      </c>
      <c r="BO28" s="22" t="s">
        <v>19</v>
      </c>
      <c r="BP28" s="22" t="s">
        <v>26</v>
      </c>
      <c r="BQ28" s="22" t="s">
        <v>16</v>
      </c>
      <c r="BR28" s="22" t="s">
        <v>42</v>
      </c>
      <c r="BS28" s="22" t="s">
        <v>8</v>
      </c>
      <c r="BT28" s="22" t="s">
        <v>10</v>
      </c>
      <c r="BU28" s="22" t="s">
        <v>34</v>
      </c>
      <c r="BV28" s="22" t="s">
        <v>14</v>
      </c>
      <c r="BW28" s="22" t="s">
        <v>610</v>
      </c>
      <c r="BX28" s="22" t="s">
        <v>322</v>
      </c>
      <c r="BY28" s="22" t="s">
        <v>67</v>
      </c>
      <c r="BZ28" s="22" t="s">
        <v>38</v>
      </c>
      <c r="CA28" s="22" t="s">
        <v>555</v>
      </c>
      <c r="CB28" s="22" t="s">
        <v>385</v>
      </c>
      <c r="CC28" s="22" t="s">
        <v>46</v>
      </c>
      <c r="CD28" s="22" t="s">
        <v>26</v>
      </c>
      <c r="CE28" s="22" t="s">
        <v>25</v>
      </c>
      <c r="CF28" s="22" t="s">
        <v>137</v>
      </c>
      <c r="CG28" s="22" t="s">
        <v>26</v>
      </c>
      <c r="CH28" s="22" t="s">
        <v>26</v>
      </c>
      <c r="CI28" s="22">
        <v>45</v>
      </c>
      <c r="CJ28" s="22">
        <v>90</v>
      </c>
      <c r="CK28" s="22" t="s">
        <v>422</v>
      </c>
    </row>
    <row r="29" spans="1:89" x14ac:dyDescent="0.25">
      <c r="A29" s="22" t="s">
        <v>272</v>
      </c>
      <c r="B29" s="22">
        <v>28</v>
      </c>
      <c r="C29" s="22" t="s">
        <v>578</v>
      </c>
      <c r="D29" s="22" t="s">
        <v>401</v>
      </c>
      <c r="E29" s="22" t="s">
        <v>166</v>
      </c>
      <c r="F29" s="22" t="s">
        <v>26</v>
      </c>
      <c r="G29" s="22" t="s">
        <v>45</v>
      </c>
      <c r="H29" s="22" t="s">
        <v>45</v>
      </c>
      <c r="I29" s="22" t="s">
        <v>10</v>
      </c>
      <c r="J29" s="22" t="s">
        <v>28</v>
      </c>
      <c r="K29" s="22" t="s">
        <v>26</v>
      </c>
      <c r="L29" s="22" t="s">
        <v>26</v>
      </c>
      <c r="M29" s="22" t="s">
        <v>178</v>
      </c>
      <c r="N29" s="22" t="s">
        <v>10</v>
      </c>
      <c r="O29" s="22" t="s">
        <v>17</v>
      </c>
      <c r="P29" s="22" t="s">
        <v>25</v>
      </c>
      <c r="Q29" s="22" t="s">
        <v>12</v>
      </c>
      <c r="R29" s="22" t="s">
        <v>19</v>
      </c>
      <c r="S29" s="22" t="s">
        <v>26</v>
      </c>
      <c r="T29" s="22" t="s">
        <v>642</v>
      </c>
      <c r="U29" s="22" t="s">
        <v>30</v>
      </c>
      <c r="V29" s="22" t="s">
        <v>52</v>
      </c>
      <c r="W29" s="22" t="s">
        <v>166</v>
      </c>
      <c r="X29" s="22" t="s">
        <v>19</v>
      </c>
      <c r="Y29" s="22" t="s">
        <v>19</v>
      </c>
      <c r="Z29" s="22" t="s">
        <v>142</v>
      </c>
      <c r="AA29" s="22" t="s">
        <v>17</v>
      </c>
      <c r="AB29" s="22" t="s">
        <v>642</v>
      </c>
      <c r="AC29" s="22" t="s">
        <v>53</v>
      </c>
      <c r="AD29" s="22" t="s">
        <v>460</v>
      </c>
      <c r="AE29" s="22" t="s">
        <v>53</v>
      </c>
      <c r="AF29" s="22" t="s">
        <v>629</v>
      </c>
      <c r="AG29" s="24">
        <v>19202</v>
      </c>
      <c r="AH29" s="24">
        <v>102.13829787234</v>
      </c>
      <c r="AI29" s="24">
        <v>96.626481816355195</v>
      </c>
      <c r="AJ29" s="25">
        <v>1.0570424996582299</v>
      </c>
      <c r="AK29" s="24">
        <v>19128</v>
      </c>
      <c r="AL29" s="24">
        <v>101.744680851064</v>
      </c>
      <c r="AM29" s="24">
        <v>97.502762708458903</v>
      </c>
      <c r="AN29" s="25">
        <v>1.04350561999242</v>
      </c>
      <c r="AO29" s="26">
        <v>128</v>
      </c>
      <c r="AP29" s="26">
        <v>57</v>
      </c>
      <c r="AQ29" s="22" t="s">
        <v>103</v>
      </c>
      <c r="AR29" s="22" t="s">
        <v>103</v>
      </c>
      <c r="AS29" s="22" t="s">
        <v>103</v>
      </c>
      <c r="AT29" s="22" t="s">
        <v>103</v>
      </c>
      <c r="AU29" s="22" t="s">
        <v>103</v>
      </c>
      <c r="AV29" s="22" t="s">
        <v>103</v>
      </c>
      <c r="AW29" s="22" t="s">
        <v>103</v>
      </c>
      <c r="AX29" s="22" t="s">
        <v>103</v>
      </c>
      <c r="AY29" s="26">
        <v>5</v>
      </c>
      <c r="AZ29" s="26">
        <v>265</v>
      </c>
      <c r="BA29" s="26">
        <v>283</v>
      </c>
      <c r="BB29" s="26">
        <v>548</v>
      </c>
      <c r="BC29" s="22" t="s">
        <v>525</v>
      </c>
      <c r="BD29" s="22" t="s">
        <v>507</v>
      </c>
      <c r="BE29" s="22" t="s">
        <v>407</v>
      </c>
      <c r="BF29" s="22" t="s">
        <v>388</v>
      </c>
      <c r="BG29" s="22" t="s">
        <v>299</v>
      </c>
      <c r="BH29" s="22" t="s">
        <v>169</v>
      </c>
      <c r="BI29" s="22" t="s">
        <v>26</v>
      </c>
      <c r="BJ29" s="22" t="s">
        <v>26</v>
      </c>
      <c r="BK29" s="22" t="s">
        <v>26</v>
      </c>
      <c r="BL29" s="22" t="s">
        <v>26</v>
      </c>
      <c r="BM29" s="22" t="s">
        <v>26</v>
      </c>
      <c r="BN29" s="22" t="s">
        <v>26</v>
      </c>
      <c r="BO29" s="22" t="s">
        <v>26</v>
      </c>
      <c r="BP29" s="22" t="s">
        <v>26</v>
      </c>
      <c r="BQ29" s="22" t="s">
        <v>181</v>
      </c>
      <c r="BR29" s="22" t="s">
        <v>23</v>
      </c>
      <c r="BS29" s="22" t="s">
        <v>137</v>
      </c>
      <c r="BT29" s="22" t="s">
        <v>178</v>
      </c>
      <c r="BU29" s="22" t="s">
        <v>28</v>
      </c>
      <c r="BV29" s="22" t="s">
        <v>12</v>
      </c>
      <c r="BW29" s="22" t="s">
        <v>658</v>
      </c>
      <c r="BX29" s="22" t="s">
        <v>708</v>
      </c>
      <c r="BY29" s="22" t="s">
        <v>156</v>
      </c>
      <c r="BZ29" s="22" t="s">
        <v>142</v>
      </c>
      <c r="CA29" s="22" t="s">
        <v>146</v>
      </c>
      <c r="CB29" s="22" t="s">
        <v>41</v>
      </c>
      <c r="CC29" s="22" t="s">
        <v>26</v>
      </c>
      <c r="CD29" s="22" t="s">
        <v>26</v>
      </c>
      <c r="CE29" s="22" t="s">
        <v>9</v>
      </c>
      <c r="CF29" s="22" t="s">
        <v>26</v>
      </c>
      <c r="CG29" s="22" t="s">
        <v>26</v>
      </c>
      <c r="CH29" s="22" t="s">
        <v>26</v>
      </c>
      <c r="CI29" s="22">
        <v>36</v>
      </c>
      <c r="CJ29" s="22">
        <v>102</v>
      </c>
      <c r="CK29" s="22" t="s">
        <v>335</v>
      </c>
    </row>
    <row r="30" spans="1:89" x14ac:dyDescent="0.25">
      <c r="A30" s="22" t="s">
        <v>272</v>
      </c>
      <c r="B30" s="22">
        <v>30</v>
      </c>
      <c r="C30" s="22" t="s">
        <v>583</v>
      </c>
      <c r="D30" s="22" t="s">
        <v>340</v>
      </c>
      <c r="E30" s="22" t="s">
        <v>367</v>
      </c>
      <c r="F30" s="22" t="s">
        <v>45</v>
      </c>
      <c r="G30" s="22" t="s">
        <v>137</v>
      </c>
      <c r="H30" s="22" t="s">
        <v>137</v>
      </c>
      <c r="I30" s="22" t="s">
        <v>10</v>
      </c>
      <c r="J30" s="22" t="s">
        <v>178</v>
      </c>
      <c r="K30" s="22" t="s">
        <v>26</v>
      </c>
      <c r="L30" s="22" t="s">
        <v>25</v>
      </c>
      <c r="M30" s="22" t="s">
        <v>8</v>
      </c>
      <c r="N30" s="22" t="s">
        <v>9</v>
      </c>
      <c r="O30" s="22" t="s">
        <v>17</v>
      </c>
      <c r="P30" s="22" t="s">
        <v>9</v>
      </c>
      <c r="Q30" s="22" t="s">
        <v>13</v>
      </c>
      <c r="R30" s="22" t="s">
        <v>34</v>
      </c>
      <c r="S30" s="22" t="s">
        <v>25</v>
      </c>
      <c r="T30" s="22" t="s">
        <v>313</v>
      </c>
      <c r="U30" s="22" t="s">
        <v>156</v>
      </c>
      <c r="V30" s="22" t="s">
        <v>151</v>
      </c>
      <c r="W30" s="22" t="s">
        <v>146</v>
      </c>
      <c r="X30" s="22" t="s">
        <v>19</v>
      </c>
      <c r="Y30" s="22" t="s">
        <v>13</v>
      </c>
      <c r="Z30" s="22" t="s">
        <v>10</v>
      </c>
      <c r="AA30" s="22" t="s">
        <v>10</v>
      </c>
      <c r="AB30" s="22" t="s">
        <v>668</v>
      </c>
      <c r="AC30" s="22" t="s">
        <v>68</v>
      </c>
      <c r="AD30" s="22" t="s">
        <v>300</v>
      </c>
      <c r="AE30" s="22" t="s">
        <v>166</v>
      </c>
      <c r="AF30" s="22" t="s">
        <v>318</v>
      </c>
      <c r="AG30" s="24">
        <v>18342</v>
      </c>
      <c r="AH30" s="24">
        <v>116.828025477707</v>
      </c>
      <c r="AI30" s="24">
        <v>96.626481816355195</v>
      </c>
      <c r="AJ30" s="25">
        <v>1.2090683970026599</v>
      </c>
      <c r="AK30" s="24">
        <v>17392</v>
      </c>
      <c r="AL30" s="24">
        <v>110.777070063694</v>
      </c>
      <c r="AM30" s="24">
        <v>97.502762708458903</v>
      </c>
      <c r="AN30" s="25">
        <v>1.1361428844321699</v>
      </c>
      <c r="AO30" s="26">
        <v>106</v>
      </c>
      <c r="AP30" s="26">
        <v>47</v>
      </c>
      <c r="AQ30" s="22" t="s">
        <v>103</v>
      </c>
      <c r="AR30" s="26">
        <v>11</v>
      </c>
      <c r="AS30" s="26">
        <v>44</v>
      </c>
      <c r="AT30" s="22" t="s">
        <v>103</v>
      </c>
      <c r="AU30" s="22" t="s">
        <v>103</v>
      </c>
      <c r="AV30" s="22" t="s">
        <v>103</v>
      </c>
      <c r="AW30" s="22" t="s">
        <v>103</v>
      </c>
      <c r="AX30" s="22" t="s">
        <v>103</v>
      </c>
      <c r="AY30" s="26">
        <v>10</v>
      </c>
      <c r="AZ30" s="26">
        <v>454</v>
      </c>
      <c r="BA30" s="26">
        <v>508</v>
      </c>
      <c r="BB30" s="26">
        <v>962</v>
      </c>
      <c r="BC30" s="22" t="s">
        <v>856</v>
      </c>
      <c r="BD30" s="22" t="s">
        <v>761</v>
      </c>
      <c r="BE30" s="22" t="s">
        <v>1041</v>
      </c>
      <c r="BF30" s="22" t="s">
        <v>377</v>
      </c>
      <c r="BG30" s="22" t="s">
        <v>59</v>
      </c>
      <c r="BH30" s="22" t="s">
        <v>166</v>
      </c>
      <c r="BI30" s="22" t="s">
        <v>26</v>
      </c>
      <c r="BJ30" s="22" t="s">
        <v>181</v>
      </c>
      <c r="BK30" s="22" t="s">
        <v>151</v>
      </c>
      <c r="BL30" s="22" t="s">
        <v>30</v>
      </c>
      <c r="BM30" s="22" t="s">
        <v>137</v>
      </c>
      <c r="BN30" s="22" t="s">
        <v>33</v>
      </c>
      <c r="BO30" s="22" t="s">
        <v>295</v>
      </c>
      <c r="BP30" s="22" t="s">
        <v>25</v>
      </c>
      <c r="BQ30" s="22" t="s">
        <v>14</v>
      </c>
      <c r="BR30" s="22" t="s">
        <v>385</v>
      </c>
      <c r="BS30" s="22" t="s">
        <v>181</v>
      </c>
      <c r="BT30" s="22" t="s">
        <v>8</v>
      </c>
      <c r="BU30" s="22" t="s">
        <v>14</v>
      </c>
      <c r="BV30" s="22" t="s">
        <v>8</v>
      </c>
      <c r="BW30" s="22" t="s">
        <v>651</v>
      </c>
      <c r="BX30" s="22" t="s">
        <v>811</v>
      </c>
      <c r="BY30" s="22" t="s">
        <v>146</v>
      </c>
      <c r="BZ30" s="22" t="s">
        <v>40</v>
      </c>
      <c r="CA30" s="22" t="s">
        <v>56</v>
      </c>
      <c r="CB30" s="22" t="s">
        <v>167</v>
      </c>
      <c r="CC30" s="22" t="s">
        <v>26</v>
      </c>
      <c r="CD30" s="22" t="s">
        <v>9</v>
      </c>
      <c r="CE30" s="22" t="s">
        <v>137</v>
      </c>
      <c r="CF30" s="22" t="s">
        <v>45</v>
      </c>
      <c r="CG30" s="22" t="s">
        <v>26</v>
      </c>
      <c r="CH30" s="22" t="s">
        <v>26</v>
      </c>
      <c r="CI30" s="22">
        <v>184</v>
      </c>
      <c r="CJ30" s="22">
        <v>397</v>
      </c>
      <c r="CK30" s="22" t="s">
        <v>414</v>
      </c>
    </row>
    <row r="31" spans="1:89" x14ac:dyDescent="0.25">
      <c r="A31" s="22" t="s">
        <v>272</v>
      </c>
      <c r="B31" s="22">
        <v>31</v>
      </c>
      <c r="C31" s="22" t="s">
        <v>590</v>
      </c>
      <c r="D31" s="22" t="s">
        <v>295</v>
      </c>
      <c r="E31" s="22" t="s">
        <v>20</v>
      </c>
      <c r="F31" s="22" t="s">
        <v>45</v>
      </c>
      <c r="G31" s="22" t="s">
        <v>26</v>
      </c>
      <c r="H31" s="22" t="s">
        <v>9</v>
      </c>
      <c r="I31" s="22" t="s">
        <v>25</v>
      </c>
      <c r="J31" s="22" t="s">
        <v>26</v>
      </c>
      <c r="K31" s="22" t="s">
        <v>26</v>
      </c>
      <c r="L31" s="22" t="s">
        <v>46</v>
      </c>
      <c r="M31" s="22" t="s">
        <v>26</v>
      </c>
      <c r="N31" s="22" t="s">
        <v>26</v>
      </c>
      <c r="O31" s="22" t="s">
        <v>13</v>
      </c>
      <c r="P31" s="22" t="s">
        <v>26</v>
      </c>
      <c r="Q31" s="22" t="s">
        <v>46</v>
      </c>
      <c r="R31" s="22" t="s">
        <v>181</v>
      </c>
      <c r="S31" s="22" t="s">
        <v>45</v>
      </c>
      <c r="T31" s="22" t="s">
        <v>61</v>
      </c>
      <c r="U31" s="22" t="s">
        <v>181</v>
      </c>
      <c r="V31" s="22" t="s">
        <v>19</v>
      </c>
      <c r="W31" s="22" t="s">
        <v>34</v>
      </c>
      <c r="X31" s="22" t="s">
        <v>45</v>
      </c>
      <c r="Y31" s="22" t="s">
        <v>45</v>
      </c>
      <c r="Z31" s="22" t="s">
        <v>45</v>
      </c>
      <c r="AA31" s="22" t="s">
        <v>26</v>
      </c>
      <c r="AB31" s="22" t="s">
        <v>306</v>
      </c>
      <c r="AC31" s="22" t="s">
        <v>40</v>
      </c>
      <c r="AD31" s="22" t="s">
        <v>41</v>
      </c>
      <c r="AE31" s="22" t="s">
        <v>295</v>
      </c>
      <c r="AF31" s="22" t="s">
        <v>277</v>
      </c>
      <c r="AG31" s="24">
        <v>7422</v>
      </c>
      <c r="AH31" s="24">
        <v>97.657894736842096</v>
      </c>
      <c r="AI31" s="24">
        <v>96.626481816355195</v>
      </c>
      <c r="AJ31" s="25">
        <v>1.0106742261655299</v>
      </c>
      <c r="AK31" s="24">
        <v>7019</v>
      </c>
      <c r="AL31" s="24">
        <v>92.355263157894697</v>
      </c>
      <c r="AM31" s="24">
        <v>97.502762708458903</v>
      </c>
      <c r="AN31" s="25">
        <v>0.94720662873978601</v>
      </c>
      <c r="AO31" s="26">
        <v>50</v>
      </c>
      <c r="AP31" s="26">
        <v>20</v>
      </c>
      <c r="AQ31" s="22" t="s">
        <v>103</v>
      </c>
      <c r="AR31" s="22" t="s">
        <v>103</v>
      </c>
      <c r="AS31" s="22" t="s">
        <v>103</v>
      </c>
      <c r="AT31" s="22" t="s">
        <v>103</v>
      </c>
      <c r="AU31" s="22" t="s">
        <v>103</v>
      </c>
      <c r="AV31" s="22" t="s">
        <v>103</v>
      </c>
      <c r="AW31" s="22" t="s">
        <v>103</v>
      </c>
      <c r="AX31" s="22" t="s">
        <v>103</v>
      </c>
      <c r="AY31" s="26">
        <v>11</v>
      </c>
      <c r="AZ31" s="26">
        <v>376</v>
      </c>
      <c r="BA31" s="26">
        <v>377</v>
      </c>
      <c r="BB31" s="26">
        <v>753</v>
      </c>
      <c r="BC31" s="22" t="s">
        <v>743</v>
      </c>
      <c r="BD31" s="22" t="s">
        <v>759</v>
      </c>
      <c r="BE31" s="22" t="s">
        <v>482</v>
      </c>
      <c r="BF31" s="22" t="s">
        <v>49</v>
      </c>
      <c r="BG31" s="22" t="s">
        <v>52</v>
      </c>
      <c r="BH31" s="22" t="s">
        <v>17</v>
      </c>
      <c r="BI31" s="22" t="s">
        <v>26</v>
      </c>
      <c r="BJ31" s="22" t="s">
        <v>26</v>
      </c>
      <c r="BK31" s="22" t="s">
        <v>26</v>
      </c>
      <c r="BL31" s="22" t="s">
        <v>9</v>
      </c>
      <c r="BM31" s="22" t="s">
        <v>26</v>
      </c>
      <c r="BN31" s="22" t="s">
        <v>26</v>
      </c>
      <c r="BO31" s="22" t="s">
        <v>26</v>
      </c>
      <c r="BP31" s="22" t="s">
        <v>26</v>
      </c>
      <c r="BQ31" s="22" t="s">
        <v>34</v>
      </c>
      <c r="BR31" s="22" t="s">
        <v>71</v>
      </c>
      <c r="BS31" s="22" t="s">
        <v>16</v>
      </c>
      <c r="BT31" s="22" t="s">
        <v>12</v>
      </c>
      <c r="BU31" s="22" t="s">
        <v>70</v>
      </c>
      <c r="BV31" s="22" t="s">
        <v>32</v>
      </c>
      <c r="BW31" s="22" t="s">
        <v>386</v>
      </c>
      <c r="BX31" s="22" t="s">
        <v>594</v>
      </c>
      <c r="BY31" s="22" t="s">
        <v>38</v>
      </c>
      <c r="BZ31" s="22" t="s">
        <v>22</v>
      </c>
      <c r="CA31" s="22" t="s">
        <v>368</v>
      </c>
      <c r="CB31" s="22" t="s">
        <v>630</v>
      </c>
      <c r="CC31" s="22" t="s">
        <v>26</v>
      </c>
      <c r="CD31" s="22" t="s">
        <v>26</v>
      </c>
      <c r="CE31" s="22" t="s">
        <v>13</v>
      </c>
      <c r="CF31" s="22" t="s">
        <v>13</v>
      </c>
      <c r="CG31" s="22" t="s">
        <v>12</v>
      </c>
      <c r="CH31" s="22" t="s">
        <v>13</v>
      </c>
      <c r="CI31" s="22">
        <v>100</v>
      </c>
      <c r="CJ31" s="22">
        <v>278</v>
      </c>
      <c r="CK31" s="22" t="s">
        <v>414</v>
      </c>
    </row>
    <row r="32" spans="1:89" x14ac:dyDescent="0.25">
      <c r="A32" s="22" t="s">
        <v>272</v>
      </c>
      <c r="B32" s="22">
        <v>32</v>
      </c>
      <c r="C32" s="22" t="s">
        <v>595</v>
      </c>
      <c r="D32" s="22" t="s">
        <v>382</v>
      </c>
      <c r="E32" s="22" t="s">
        <v>62</v>
      </c>
      <c r="F32" s="22" t="s">
        <v>25</v>
      </c>
      <c r="G32" s="22" t="s">
        <v>10</v>
      </c>
      <c r="H32" s="22" t="s">
        <v>13</v>
      </c>
      <c r="I32" s="22" t="s">
        <v>14</v>
      </c>
      <c r="J32" s="22" t="s">
        <v>178</v>
      </c>
      <c r="K32" s="22" t="s">
        <v>26</v>
      </c>
      <c r="L32" s="22" t="s">
        <v>137</v>
      </c>
      <c r="M32" s="22" t="s">
        <v>181</v>
      </c>
      <c r="N32" s="22" t="s">
        <v>181</v>
      </c>
      <c r="O32" s="22" t="s">
        <v>295</v>
      </c>
      <c r="P32" s="22" t="s">
        <v>137</v>
      </c>
      <c r="Q32" s="22" t="s">
        <v>12</v>
      </c>
      <c r="R32" s="22" t="s">
        <v>41</v>
      </c>
      <c r="S32" s="22" t="s">
        <v>9</v>
      </c>
      <c r="T32" s="22" t="s">
        <v>129</v>
      </c>
      <c r="U32" s="22" t="s">
        <v>36</v>
      </c>
      <c r="V32" s="22" t="s">
        <v>311</v>
      </c>
      <c r="W32" s="22" t="s">
        <v>312</v>
      </c>
      <c r="X32" s="22" t="s">
        <v>17</v>
      </c>
      <c r="Y32" s="22" t="s">
        <v>14</v>
      </c>
      <c r="Z32" s="22" t="s">
        <v>142</v>
      </c>
      <c r="AA32" s="22" t="s">
        <v>13</v>
      </c>
      <c r="AB32" s="22" t="s">
        <v>476</v>
      </c>
      <c r="AC32" s="22" t="s">
        <v>52</v>
      </c>
      <c r="AD32" s="22" t="s">
        <v>78</v>
      </c>
      <c r="AE32" s="22" t="s">
        <v>139</v>
      </c>
      <c r="AF32" s="22" t="s">
        <v>85</v>
      </c>
      <c r="AG32" s="24">
        <v>24027</v>
      </c>
      <c r="AH32" s="24">
        <v>110.723502304147</v>
      </c>
      <c r="AI32" s="24">
        <v>96.626481816355195</v>
      </c>
      <c r="AJ32" s="25">
        <v>1.1458918944662</v>
      </c>
      <c r="AK32" s="24">
        <v>22954</v>
      </c>
      <c r="AL32" s="24">
        <v>105.77880184331801</v>
      </c>
      <c r="AM32" s="24">
        <v>97.502762708458903</v>
      </c>
      <c r="AN32" s="25">
        <v>1.0848800475490601</v>
      </c>
      <c r="AO32" s="26">
        <v>152</v>
      </c>
      <c r="AP32" s="26">
        <v>57</v>
      </c>
      <c r="AQ32" s="22" t="s">
        <v>103</v>
      </c>
      <c r="AR32" s="26">
        <v>7</v>
      </c>
      <c r="AS32" s="26">
        <v>12</v>
      </c>
      <c r="AT32" s="22" t="s">
        <v>103</v>
      </c>
      <c r="AU32" s="22" t="s">
        <v>103</v>
      </c>
      <c r="AV32" s="22" t="s">
        <v>103</v>
      </c>
      <c r="AW32" s="22" t="s">
        <v>103</v>
      </c>
      <c r="AX32" s="22" t="s">
        <v>103</v>
      </c>
      <c r="AY32" s="26">
        <v>14</v>
      </c>
      <c r="AZ32" s="26">
        <v>553</v>
      </c>
      <c r="BA32" s="26">
        <v>596</v>
      </c>
      <c r="BB32" s="26">
        <v>1149</v>
      </c>
      <c r="BC32" s="22" t="s">
        <v>1042</v>
      </c>
      <c r="BD32" s="22" t="s">
        <v>1043</v>
      </c>
      <c r="BE32" s="22" t="s">
        <v>797</v>
      </c>
      <c r="BF32" s="22" t="s">
        <v>1044</v>
      </c>
      <c r="BG32" s="22" t="s">
        <v>428</v>
      </c>
      <c r="BH32" s="22" t="s">
        <v>169</v>
      </c>
      <c r="BI32" s="22" t="s">
        <v>26</v>
      </c>
      <c r="BJ32" s="22" t="s">
        <v>45</v>
      </c>
      <c r="BK32" s="22" t="s">
        <v>10</v>
      </c>
      <c r="BL32" s="22" t="s">
        <v>12</v>
      </c>
      <c r="BM32" s="22" t="s">
        <v>26</v>
      </c>
      <c r="BN32" s="22" t="s">
        <v>178</v>
      </c>
      <c r="BO32" s="22" t="s">
        <v>137</v>
      </c>
      <c r="BP32" s="22" t="s">
        <v>26</v>
      </c>
      <c r="BQ32" s="22" t="s">
        <v>41</v>
      </c>
      <c r="BR32" s="22" t="s">
        <v>384</v>
      </c>
      <c r="BS32" s="22" t="s">
        <v>181</v>
      </c>
      <c r="BT32" s="22" t="s">
        <v>19</v>
      </c>
      <c r="BU32" s="22" t="s">
        <v>319</v>
      </c>
      <c r="BV32" s="22" t="s">
        <v>20</v>
      </c>
      <c r="BW32" s="22" t="s">
        <v>606</v>
      </c>
      <c r="BX32" s="22" t="s">
        <v>601</v>
      </c>
      <c r="BY32" s="22" t="s">
        <v>166</v>
      </c>
      <c r="BZ32" s="22" t="s">
        <v>30</v>
      </c>
      <c r="CA32" s="22" t="s">
        <v>426</v>
      </c>
      <c r="CB32" s="22" t="s">
        <v>300</v>
      </c>
      <c r="CC32" s="22" t="s">
        <v>9</v>
      </c>
      <c r="CD32" s="22" t="s">
        <v>137</v>
      </c>
      <c r="CE32" s="22" t="s">
        <v>28</v>
      </c>
      <c r="CF32" s="22" t="s">
        <v>10</v>
      </c>
      <c r="CG32" s="22" t="s">
        <v>46</v>
      </c>
      <c r="CH32" s="22" t="s">
        <v>26</v>
      </c>
      <c r="CI32" s="22">
        <v>209</v>
      </c>
      <c r="CJ32" s="22">
        <v>409</v>
      </c>
      <c r="CK32" s="22" t="s">
        <v>414</v>
      </c>
    </row>
    <row r="33" spans="1:89" x14ac:dyDescent="0.25">
      <c r="A33" s="22" t="s">
        <v>272</v>
      </c>
      <c r="B33" s="22">
        <v>34</v>
      </c>
      <c r="C33" s="22" t="s">
        <v>602</v>
      </c>
      <c r="D33" s="22" t="s">
        <v>362</v>
      </c>
      <c r="E33" s="22" t="s">
        <v>464</v>
      </c>
      <c r="F33" s="22" t="s">
        <v>12</v>
      </c>
      <c r="G33" s="22" t="s">
        <v>71</v>
      </c>
      <c r="H33" s="22" t="s">
        <v>142</v>
      </c>
      <c r="I33" s="22" t="s">
        <v>156</v>
      </c>
      <c r="J33" s="22" t="s">
        <v>14</v>
      </c>
      <c r="K33" s="22" t="s">
        <v>26</v>
      </c>
      <c r="L33" s="22" t="s">
        <v>12</v>
      </c>
      <c r="M33" s="22" t="s">
        <v>33</v>
      </c>
      <c r="N33" s="22" t="s">
        <v>42</v>
      </c>
      <c r="O33" s="22" t="s">
        <v>68</v>
      </c>
      <c r="P33" s="22" t="s">
        <v>33</v>
      </c>
      <c r="Q33" s="22" t="s">
        <v>30</v>
      </c>
      <c r="R33" s="22" t="s">
        <v>367</v>
      </c>
      <c r="S33" s="22" t="s">
        <v>142</v>
      </c>
      <c r="T33" s="22" t="s">
        <v>754</v>
      </c>
      <c r="U33" s="22" t="s">
        <v>140</v>
      </c>
      <c r="V33" s="22" t="s">
        <v>434</v>
      </c>
      <c r="W33" s="22" t="s">
        <v>358</v>
      </c>
      <c r="X33" s="22" t="s">
        <v>22</v>
      </c>
      <c r="Y33" s="22" t="s">
        <v>19</v>
      </c>
      <c r="Z33" s="22" t="s">
        <v>32</v>
      </c>
      <c r="AA33" s="22" t="s">
        <v>20</v>
      </c>
      <c r="AB33" s="22" t="s">
        <v>471</v>
      </c>
      <c r="AC33" s="22" t="s">
        <v>435</v>
      </c>
      <c r="AD33" s="22" t="s">
        <v>389</v>
      </c>
      <c r="AE33" s="22" t="s">
        <v>140</v>
      </c>
      <c r="AF33" s="22" t="s">
        <v>397</v>
      </c>
      <c r="AG33" s="24">
        <v>38901</v>
      </c>
      <c r="AH33" s="24">
        <v>105.13783783783801</v>
      </c>
      <c r="AI33" s="24">
        <v>96.626481816355195</v>
      </c>
      <c r="AJ33" s="25">
        <v>1.0880851280258701</v>
      </c>
      <c r="AK33" s="24">
        <v>30874</v>
      </c>
      <c r="AL33" s="24">
        <v>83.443243243243202</v>
      </c>
      <c r="AM33" s="24">
        <v>97.502762708458903</v>
      </c>
      <c r="AN33" s="25">
        <v>0.85580388622161696</v>
      </c>
      <c r="AO33" s="26">
        <v>213</v>
      </c>
      <c r="AP33" s="26">
        <v>77</v>
      </c>
      <c r="AQ33" s="26">
        <v>5</v>
      </c>
      <c r="AR33" s="26">
        <v>10</v>
      </c>
      <c r="AS33" s="26">
        <v>49</v>
      </c>
      <c r="AT33" s="22" t="s">
        <v>103</v>
      </c>
      <c r="AU33" s="22" t="s">
        <v>103</v>
      </c>
      <c r="AV33" s="22" t="s">
        <v>103</v>
      </c>
      <c r="AW33" s="22" t="s">
        <v>103</v>
      </c>
      <c r="AX33" s="22" t="s">
        <v>103</v>
      </c>
      <c r="AY33" s="26">
        <v>25</v>
      </c>
      <c r="AZ33" s="26">
        <v>1065</v>
      </c>
      <c r="BA33" s="26">
        <v>1043</v>
      </c>
      <c r="BB33" s="26">
        <v>2108</v>
      </c>
      <c r="BC33" s="22" t="s">
        <v>1045</v>
      </c>
      <c r="BD33" s="22" t="s">
        <v>792</v>
      </c>
      <c r="BE33" s="22" t="s">
        <v>1046</v>
      </c>
      <c r="BF33" s="22" t="s">
        <v>956</v>
      </c>
      <c r="BG33" s="22" t="s">
        <v>476</v>
      </c>
      <c r="BH33" s="22" t="s">
        <v>61</v>
      </c>
      <c r="BI33" s="22" t="s">
        <v>46</v>
      </c>
      <c r="BJ33" s="22" t="s">
        <v>137</v>
      </c>
      <c r="BK33" s="22" t="s">
        <v>53</v>
      </c>
      <c r="BL33" s="22" t="s">
        <v>70</v>
      </c>
      <c r="BM33" s="22" t="s">
        <v>26</v>
      </c>
      <c r="BN33" s="22" t="s">
        <v>33</v>
      </c>
      <c r="BO33" s="22" t="s">
        <v>367</v>
      </c>
      <c r="BP33" s="22" t="s">
        <v>8</v>
      </c>
      <c r="BQ33" s="22" t="s">
        <v>394</v>
      </c>
      <c r="BR33" s="22" t="s">
        <v>58</v>
      </c>
      <c r="BS33" s="22" t="s">
        <v>367</v>
      </c>
      <c r="BT33" s="22" t="s">
        <v>139</v>
      </c>
      <c r="BU33" s="22" t="s">
        <v>65</v>
      </c>
      <c r="BV33" s="22" t="s">
        <v>62</v>
      </c>
      <c r="BW33" s="22" t="s">
        <v>1047</v>
      </c>
      <c r="BX33" s="22" t="s">
        <v>459</v>
      </c>
      <c r="BY33" s="22" t="s">
        <v>456</v>
      </c>
      <c r="BZ33" s="22" t="s">
        <v>420</v>
      </c>
      <c r="CA33" s="22" t="s">
        <v>405</v>
      </c>
      <c r="CB33" s="22" t="s">
        <v>800</v>
      </c>
      <c r="CC33" s="22" t="s">
        <v>142</v>
      </c>
      <c r="CD33" s="22" t="s">
        <v>16</v>
      </c>
      <c r="CE33" s="22" t="s">
        <v>52</v>
      </c>
      <c r="CF33" s="22" t="s">
        <v>42</v>
      </c>
      <c r="CG33" s="22" t="s">
        <v>20</v>
      </c>
      <c r="CH33" s="22" t="s">
        <v>19</v>
      </c>
      <c r="CI33" s="22">
        <v>253</v>
      </c>
      <c r="CJ33" s="22">
        <v>691</v>
      </c>
      <c r="CK33" s="22" t="s">
        <v>414</v>
      </c>
    </row>
    <row r="34" spans="1:89" x14ac:dyDescent="0.25">
      <c r="A34" s="22" t="s">
        <v>272</v>
      </c>
      <c r="B34" s="22">
        <v>35</v>
      </c>
      <c r="C34" s="22" t="s">
        <v>613</v>
      </c>
      <c r="D34" s="22" t="s">
        <v>25</v>
      </c>
      <c r="E34" s="22" t="s">
        <v>45</v>
      </c>
      <c r="F34" s="22" t="s">
        <v>26</v>
      </c>
      <c r="G34" s="22" t="s">
        <v>26</v>
      </c>
      <c r="H34" s="22" t="s">
        <v>26</v>
      </c>
      <c r="I34" s="22" t="s">
        <v>26</v>
      </c>
      <c r="J34" s="22" t="s">
        <v>26</v>
      </c>
      <c r="K34" s="22" t="s">
        <v>26</v>
      </c>
      <c r="L34" s="22" t="s">
        <v>26</v>
      </c>
      <c r="M34" s="22" t="s">
        <v>26</v>
      </c>
      <c r="N34" s="22" t="s">
        <v>26</v>
      </c>
      <c r="O34" s="22" t="s">
        <v>26</v>
      </c>
      <c r="P34" s="22" t="s">
        <v>26</v>
      </c>
      <c r="Q34" s="22" t="s">
        <v>26</v>
      </c>
      <c r="R34" s="22" t="s">
        <v>26</v>
      </c>
      <c r="S34" s="22" t="s">
        <v>26</v>
      </c>
      <c r="T34" s="22" t="s">
        <v>36</v>
      </c>
      <c r="U34" s="22" t="s">
        <v>26</v>
      </c>
      <c r="V34" s="22" t="s">
        <v>45</v>
      </c>
      <c r="W34" s="22" t="s">
        <v>8</v>
      </c>
      <c r="X34" s="22" t="s">
        <v>137</v>
      </c>
      <c r="Y34" s="22" t="s">
        <v>25</v>
      </c>
      <c r="Z34" s="22" t="s">
        <v>9</v>
      </c>
      <c r="AA34" s="22" t="s">
        <v>26</v>
      </c>
      <c r="AB34" s="22" t="s">
        <v>367</v>
      </c>
      <c r="AC34" s="22" t="s">
        <v>26</v>
      </c>
      <c r="AD34" s="22" t="s">
        <v>319</v>
      </c>
      <c r="AE34" s="22" t="s">
        <v>14</v>
      </c>
      <c r="AF34" s="22" t="s">
        <v>158</v>
      </c>
      <c r="AG34" s="24">
        <v>2100</v>
      </c>
      <c r="AH34" s="24">
        <v>70</v>
      </c>
      <c r="AI34" s="24">
        <v>96.626481816355195</v>
      </c>
      <c r="AJ34" s="25">
        <v>0.72443908423613601</v>
      </c>
      <c r="AK34" s="24">
        <v>3305</v>
      </c>
      <c r="AL34" s="24">
        <v>110.166666666667</v>
      </c>
      <c r="AM34" s="24">
        <v>97.502762708458903</v>
      </c>
      <c r="AN34" s="25">
        <v>1.1298825141608899</v>
      </c>
      <c r="AO34" s="26">
        <v>21</v>
      </c>
      <c r="AP34" s="26">
        <v>24</v>
      </c>
      <c r="AQ34" s="22" t="s">
        <v>103</v>
      </c>
      <c r="AR34" s="22" t="s">
        <v>103</v>
      </c>
      <c r="AS34" s="22" t="s">
        <v>103</v>
      </c>
      <c r="AT34" s="22" t="s">
        <v>103</v>
      </c>
      <c r="AU34" s="22" t="s">
        <v>103</v>
      </c>
      <c r="AV34" s="22" t="s">
        <v>103</v>
      </c>
      <c r="AW34" s="22" t="s">
        <v>103</v>
      </c>
      <c r="AX34" s="22" t="s">
        <v>103</v>
      </c>
      <c r="AY34" s="22" t="s">
        <v>103</v>
      </c>
      <c r="AZ34" s="26">
        <v>39</v>
      </c>
      <c r="BA34" s="26">
        <v>45</v>
      </c>
      <c r="BB34" s="26">
        <v>84</v>
      </c>
      <c r="BC34" s="22" t="s">
        <v>295</v>
      </c>
      <c r="BD34" s="22" t="s">
        <v>67</v>
      </c>
      <c r="BE34" s="22" t="s">
        <v>41</v>
      </c>
      <c r="BF34" s="22" t="s">
        <v>71</v>
      </c>
      <c r="BG34" s="22" t="s">
        <v>17</v>
      </c>
      <c r="BH34" s="22" t="s">
        <v>19</v>
      </c>
      <c r="BI34" s="22" t="s">
        <v>26</v>
      </c>
      <c r="BJ34" s="22" t="s">
        <v>26</v>
      </c>
      <c r="BK34" s="22" t="s">
        <v>26</v>
      </c>
      <c r="BL34" s="22" t="s">
        <v>26</v>
      </c>
      <c r="BM34" s="22" t="s">
        <v>26</v>
      </c>
      <c r="BN34" s="22" t="s">
        <v>26</v>
      </c>
      <c r="BO34" s="22" t="s">
        <v>26</v>
      </c>
      <c r="BP34" s="22" t="s">
        <v>26</v>
      </c>
      <c r="BQ34" s="22" t="s">
        <v>26</v>
      </c>
      <c r="BR34" s="22" t="s">
        <v>26</v>
      </c>
      <c r="BS34" s="22" t="s">
        <v>26</v>
      </c>
      <c r="BT34" s="22" t="s">
        <v>26</v>
      </c>
      <c r="BU34" s="22" t="s">
        <v>26</v>
      </c>
      <c r="BV34" s="22" t="s">
        <v>26</v>
      </c>
      <c r="BW34" s="22" t="s">
        <v>38</v>
      </c>
      <c r="BX34" s="22" t="s">
        <v>70</v>
      </c>
      <c r="BY34" s="22" t="s">
        <v>26</v>
      </c>
      <c r="BZ34" s="22" t="s">
        <v>26</v>
      </c>
      <c r="CA34" s="22" t="s">
        <v>26</v>
      </c>
      <c r="CB34" s="22" t="s">
        <v>26</v>
      </c>
      <c r="CC34" s="22" t="s">
        <v>26</v>
      </c>
      <c r="CD34" s="22" t="s">
        <v>26</v>
      </c>
      <c r="CE34" s="22" t="s">
        <v>26</v>
      </c>
      <c r="CF34" s="22" t="s">
        <v>26</v>
      </c>
      <c r="CG34" s="22" t="s">
        <v>26</v>
      </c>
      <c r="CH34" s="22" t="s">
        <v>26</v>
      </c>
      <c r="CI34" s="22">
        <v>12</v>
      </c>
      <c r="CJ34" s="22">
        <v>17</v>
      </c>
      <c r="CK34" s="22" t="s">
        <v>402</v>
      </c>
    </row>
    <row r="35" spans="1:89" x14ac:dyDescent="0.25">
      <c r="A35" s="22" t="s">
        <v>272</v>
      </c>
      <c r="B35" s="22">
        <v>36</v>
      </c>
      <c r="C35" s="22" t="s">
        <v>614</v>
      </c>
      <c r="D35" s="22" t="s">
        <v>394</v>
      </c>
      <c r="E35" s="22" t="s">
        <v>169</v>
      </c>
      <c r="F35" s="22" t="s">
        <v>10</v>
      </c>
      <c r="G35" s="22" t="s">
        <v>13</v>
      </c>
      <c r="H35" s="22" t="s">
        <v>13</v>
      </c>
      <c r="I35" s="22" t="s">
        <v>45</v>
      </c>
      <c r="J35" s="22" t="s">
        <v>45</v>
      </c>
      <c r="K35" s="22" t="s">
        <v>26</v>
      </c>
      <c r="L35" s="22" t="s">
        <v>46</v>
      </c>
      <c r="M35" s="22" t="s">
        <v>178</v>
      </c>
      <c r="N35" s="22" t="s">
        <v>19</v>
      </c>
      <c r="O35" s="22" t="s">
        <v>16</v>
      </c>
      <c r="P35" s="22" t="s">
        <v>9</v>
      </c>
      <c r="Q35" s="22" t="s">
        <v>32</v>
      </c>
      <c r="R35" s="22" t="s">
        <v>142</v>
      </c>
      <c r="S35" s="22" t="s">
        <v>25</v>
      </c>
      <c r="T35" s="22" t="s">
        <v>313</v>
      </c>
      <c r="U35" s="22" t="s">
        <v>32</v>
      </c>
      <c r="V35" s="22" t="s">
        <v>40</v>
      </c>
      <c r="W35" s="22" t="s">
        <v>30</v>
      </c>
      <c r="X35" s="22" t="s">
        <v>13</v>
      </c>
      <c r="Y35" s="22" t="s">
        <v>12</v>
      </c>
      <c r="Z35" s="22" t="s">
        <v>28</v>
      </c>
      <c r="AA35" s="22" t="s">
        <v>34</v>
      </c>
      <c r="AB35" s="22" t="s">
        <v>416</v>
      </c>
      <c r="AC35" s="22" t="s">
        <v>166</v>
      </c>
      <c r="AD35" s="22" t="s">
        <v>173</v>
      </c>
      <c r="AE35" s="22" t="s">
        <v>38</v>
      </c>
      <c r="AF35" s="22" t="s">
        <v>631</v>
      </c>
      <c r="AG35" s="24">
        <v>16493</v>
      </c>
      <c r="AH35" s="24">
        <v>105.050955414013</v>
      </c>
      <c r="AI35" s="24">
        <v>96.626481816355195</v>
      </c>
      <c r="AJ35" s="25">
        <v>1.0871859705465501</v>
      </c>
      <c r="AK35" s="24">
        <v>14616</v>
      </c>
      <c r="AL35" s="24">
        <v>93.095541401273906</v>
      </c>
      <c r="AM35" s="24">
        <v>97.502762708458903</v>
      </c>
      <c r="AN35" s="25">
        <v>0.95479901097404796</v>
      </c>
      <c r="AO35" s="26">
        <v>93</v>
      </c>
      <c r="AP35" s="26">
        <v>40</v>
      </c>
      <c r="AQ35" s="22" t="s">
        <v>103</v>
      </c>
      <c r="AR35" s="26">
        <v>6</v>
      </c>
      <c r="AS35" s="26">
        <v>11</v>
      </c>
      <c r="AT35" s="22" t="s">
        <v>103</v>
      </c>
      <c r="AU35" s="22" t="s">
        <v>103</v>
      </c>
      <c r="AV35" s="22" t="s">
        <v>103</v>
      </c>
      <c r="AW35" s="22" t="s">
        <v>103</v>
      </c>
      <c r="AX35" s="22" t="s">
        <v>103</v>
      </c>
      <c r="AY35" s="22" t="s">
        <v>103</v>
      </c>
      <c r="AZ35" s="26">
        <v>312</v>
      </c>
      <c r="BA35" s="26">
        <v>307</v>
      </c>
      <c r="BB35" s="26">
        <v>619</v>
      </c>
      <c r="BC35" s="22" t="s">
        <v>388</v>
      </c>
      <c r="BD35" s="22" t="s">
        <v>740</v>
      </c>
      <c r="BE35" s="22" t="s">
        <v>390</v>
      </c>
      <c r="BF35" s="22" t="s">
        <v>390</v>
      </c>
      <c r="BG35" s="22" t="s">
        <v>589</v>
      </c>
      <c r="BH35" s="22" t="s">
        <v>296</v>
      </c>
      <c r="BI35" s="22" t="s">
        <v>26</v>
      </c>
      <c r="BJ35" s="22" t="s">
        <v>9</v>
      </c>
      <c r="BK35" s="22" t="s">
        <v>181</v>
      </c>
      <c r="BL35" s="22" t="s">
        <v>26</v>
      </c>
      <c r="BM35" s="22" t="s">
        <v>26</v>
      </c>
      <c r="BN35" s="22" t="s">
        <v>26</v>
      </c>
      <c r="BO35" s="22" t="s">
        <v>181</v>
      </c>
      <c r="BP35" s="22" t="s">
        <v>26</v>
      </c>
      <c r="BQ35" s="22" t="s">
        <v>142</v>
      </c>
      <c r="BR35" s="22" t="s">
        <v>38</v>
      </c>
      <c r="BS35" s="22" t="s">
        <v>45</v>
      </c>
      <c r="BT35" s="22" t="s">
        <v>10</v>
      </c>
      <c r="BU35" s="22" t="s">
        <v>14</v>
      </c>
      <c r="BV35" s="22" t="s">
        <v>181</v>
      </c>
      <c r="BW35" s="22" t="s">
        <v>396</v>
      </c>
      <c r="BX35" s="22" t="s">
        <v>642</v>
      </c>
      <c r="BY35" s="22" t="s">
        <v>156</v>
      </c>
      <c r="BZ35" s="22" t="s">
        <v>17</v>
      </c>
      <c r="CA35" s="22" t="s">
        <v>53</v>
      </c>
      <c r="CB35" s="22" t="s">
        <v>22</v>
      </c>
      <c r="CC35" s="22" t="s">
        <v>26</v>
      </c>
      <c r="CD35" s="22" t="s">
        <v>26</v>
      </c>
      <c r="CE35" s="22" t="s">
        <v>26</v>
      </c>
      <c r="CF35" s="22" t="s">
        <v>46</v>
      </c>
      <c r="CG35" s="22" t="s">
        <v>45</v>
      </c>
      <c r="CH35" s="22" t="s">
        <v>45</v>
      </c>
      <c r="CI35" s="22">
        <v>88</v>
      </c>
      <c r="CJ35" s="22">
        <v>171</v>
      </c>
      <c r="CK35" s="22" t="s">
        <v>414</v>
      </c>
    </row>
    <row r="36" spans="1:89" x14ac:dyDescent="0.25">
      <c r="A36" s="22" t="s">
        <v>272</v>
      </c>
      <c r="B36" s="22">
        <v>37</v>
      </c>
      <c r="C36" s="22" t="s">
        <v>619</v>
      </c>
      <c r="D36" s="22" t="s">
        <v>367</v>
      </c>
      <c r="E36" s="22" t="s">
        <v>146</v>
      </c>
      <c r="F36" s="22" t="s">
        <v>25</v>
      </c>
      <c r="G36" s="22" t="s">
        <v>25</v>
      </c>
      <c r="H36" s="22" t="s">
        <v>137</v>
      </c>
      <c r="I36" s="22" t="s">
        <v>45</v>
      </c>
      <c r="J36" s="22" t="s">
        <v>137</v>
      </c>
      <c r="K36" s="22" t="s">
        <v>26</v>
      </c>
      <c r="L36" s="22" t="s">
        <v>26</v>
      </c>
      <c r="M36" s="22" t="s">
        <v>9</v>
      </c>
      <c r="N36" s="22" t="s">
        <v>137</v>
      </c>
      <c r="O36" s="22" t="s">
        <v>33</v>
      </c>
      <c r="P36" s="22" t="s">
        <v>9</v>
      </c>
      <c r="Q36" s="22" t="s">
        <v>181</v>
      </c>
      <c r="R36" s="22" t="s">
        <v>28</v>
      </c>
      <c r="S36" s="22" t="s">
        <v>25</v>
      </c>
      <c r="T36" s="22" t="s">
        <v>457</v>
      </c>
      <c r="U36" s="22" t="s">
        <v>181</v>
      </c>
      <c r="V36" s="22" t="s">
        <v>319</v>
      </c>
      <c r="W36" s="22" t="s">
        <v>142</v>
      </c>
      <c r="X36" s="22" t="s">
        <v>13</v>
      </c>
      <c r="Y36" s="22" t="s">
        <v>178</v>
      </c>
      <c r="Z36" s="22" t="s">
        <v>178</v>
      </c>
      <c r="AA36" s="22" t="s">
        <v>12</v>
      </c>
      <c r="AB36" s="22" t="s">
        <v>365</v>
      </c>
      <c r="AC36" s="22" t="s">
        <v>384</v>
      </c>
      <c r="AD36" s="22" t="s">
        <v>340</v>
      </c>
      <c r="AE36" s="22" t="s">
        <v>158</v>
      </c>
      <c r="AF36" s="22" t="s">
        <v>404</v>
      </c>
      <c r="AG36" s="24">
        <v>14145</v>
      </c>
      <c r="AH36" s="24">
        <v>112.261904761905</v>
      </c>
      <c r="AI36" s="24">
        <v>96.626481816355195</v>
      </c>
      <c r="AJ36" s="25">
        <v>1.16181302114741</v>
      </c>
      <c r="AK36" s="24">
        <v>9549</v>
      </c>
      <c r="AL36" s="24">
        <v>75.785714285714306</v>
      </c>
      <c r="AM36" s="24">
        <v>97.502762708458903</v>
      </c>
      <c r="AN36" s="25">
        <v>0.77726735305254502</v>
      </c>
      <c r="AO36" s="26">
        <v>56</v>
      </c>
      <c r="AP36" s="26">
        <v>31</v>
      </c>
      <c r="AQ36" s="22" t="s">
        <v>103</v>
      </c>
      <c r="AR36" s="22" t="s">
        <v>103</v>
      </c>
      <c r="AS36" s="26">
        <v>21</v>
      </c>
      <c r="AT36" s="22" t="s">
        <v>103</v>
      </c>
      <c r="AU36" s="22" t="s">
        <v>103</v>
      </c>
      <c r="AV36" s="22" t="s">
        <v>103</v>
      </c>
      <c r="AW36" s="22" t="s">
        <v>103</v>
      </c>
      <c r="AX36" s="22" t="s">
        <v>103</v>
      </c>
      <c r="AY36" s="22" t="s">
        <v>103</v>
      </c>
      <c r="AZ36" s="26">
        <v>291</v>
      </c>
      <c r="BA36" s="26">
        <v>291</v>
      </c>
      <c r="BB36" s="26">
        <v>582</v>
      </c>
      <c r="BC36" s="22" t="s">
        <v>478</v>
      </c>
      <c r="BD36" s="22" t="s">
        <v>814</v>
      </c>
      <c r="BE36" s="22" t="s">
        <v>961</v>
      </c>
      <c r="BF36" s="22" t="s">
        <v>961</v>
      </c>
      <c r="BG36" s="22" t="s">
        <v>169</v>
      </c>
      <c r="BH36" s="22" t="s">
        <v>30</v>
      </c>
      <c r="BI36" s="22" t="s">
        <v>26</v>
      </c>
      <c r="BJ36" s="22" t="s">
        <v>26</v>
      </c>
      <c r="BK36" s="22" t="s">
        <v>14</v>
      </c>
      <c r="BL36" s="22" t="s">
        <v>10</v>
      </c>
      <c r="BM36" s="22" t="s">
        <v>26</v>
      </c>
      <c r="BN36" s="22" t="s">
        <v>25</v>
      </c>
      <c r="BO36" s="22" t="s">
        <v>34</v>
      </c>
      <c r="BP36" s="22" t="s">
        <v>26</v>
      </c>
      <c r="BQ36" s="22" t="s">
        <v>16</v>
      </c>
      <c r="BR36" s="22" t="s">
        <v>151</v>
      </c>
      <c r="BS36" s="22" t="s">
        <v>9</v>
      </c>
      <c r="BT36" s="22" t="s">
        <v>9</v>
      </c>
      <c r="BU36" s="22" t="s">
        <v>12</v>
      </c>
      <c r="BV36" s="22" t="s">
        <v>178</v>
      </c>
      <c r="BW36" s="22" t="s">
        <v>624</v>
      </c>
      <c r="BX36" s="22" t="s">
        <v>346</v>
      </c>
      <c r="BY36" s="22" t="s">
        <v>319</v>
      </c>
      <c r="BZ36" s="22" t="s">
        <v>14</v>
      </c>
      <c r="CA36" s="22" t="s">
        <v>52</v>
      </c>
      <c r="CB36" s="22" t="s">
        <v>146</v>
      </c>
      <c r="CC36" s="22" t="s">
        <v>26</v>
      </c>
      <c r="CD36" s="22" t="s">
        <v>26</v>
      </c>
      <c r="CE36" s="22" t="s">
        <v>178</v>
      </c>
      <c r="CF36" s="22" t="s">
        <v>178</v>
      </c>
      <c r="CG36" s="22" t="s">
        <v>26</v>
      </c>
      <c r="CH36" s="22" t="s">
        <v>46</v>
      </c>
      <c r="CI36" s="22">
        <v>91</v>
      </c>
      <c r="CJ36" s="22">
        <v>177</v>
      </c>
      <c r="CK36" s="22" t="s">
        <v>414</v>
      </c>
    </row>
    <row r="37" spans="1:89" x14ac:dyDescent="0.25">
      <c r="A37" s="22" t="s">
        <v>272</v>
      </c>
      <c r="B37" s="22">
        <v>38</v>
      </c>
      <c r="C37" s="22" t="s">
        <v>621</v>
      </c>
      <c r="D37" s="22" t="s">
        <v>36</v>
      </c>
      <c r="E37" s="22" t="s">
        <v>319</v>
      </c>
      <c r="F37" s="22" t="s">
        <v>26</v>
      </c>
      <c r="G37" s="22" t="s">
        <v>46</v>
      </c>
      <c r="H37" s="22" t="s">
        <v>46</v>
      </c>
      <c r="I37" s="22" t="s">
        <v>45</v>
      </c>
      <c r="J37" s="22" t="s">
        <v>9</v>
      </c>
      <c r="K37" s="22" t="s">
        <v>26</v>
      </c>
      <c r="L37" s="22" t="s">
        <v>26</v>
      </c>
      <c r="M37" s="22" t="s">
        <v>26</v>
      </c>
      <c r="N37" s="22" t="s">
        <v>46</v>
      </c>
      <c r="O37" s="22" t="s">
        <v>12</v>
      </c>
      <c r="P37" s="22" t="s">
        <v>26</v>
      </c>
      <c r="Q37" s="22" t="s">
        <v>9</v>
      </c>
      <c r="R37" s="22" t="s">
        <v>181</v>
      </c>
      <c r="S37" s="22" t="s">
        <v>46</v>
      </c>
      <c r="T37" s="22" t="s">
        <v>466</v>
      </c>
      <c r="U37" s="22" t="s">
        <v>10</v>
      </c>
      <c r="V37" s="22" t="s">
        <v>23</v>
      </c>
      <c r="W37" s="22" t="s">
        <v>23</v>
      </c>
      <c r="X37" s="22" t="s">
        <v>45</v>
      </c>
      <c r="Y37" s="22" t="s">
        <v>25</v>
      </c>
      <c r="Z37" s="22" t="s">
        <v>45</v>
      </c>
      <c r="AA37" s="22" t="s">
        <v>137</v>
      </c>
      <c r="AB37" s="22" t="s">
        <v>399</v>
      </c>
      <c r="AC37" s="22" t="s">
        <v>36</v>
      </c>
      <c r="AD37" s="22" t="s">
        <v>140</v>
      </c>
      <c r="AE37" s="22" t="s">
        <v>38</v>
      </c>
      <c r="AF37" s="22" t="s">
        <v>455</v>
      </c>
      <c r="AG37" s="24">
        <v>9591</v>
      </c>
      <c r="AH37" s="24">
        <v>105.395604395604</v>
      </c>
      <c r="AI37" s="24">
        <v>96.626481816355195</v>
      </c>
      <c r="AJ37" s="25">
        <v>1.0907527875837999</v>
      </c>
      <c r="AK37" s="24">
        <v>9081</v>
      </c>
      <c r="AL37" s="24">
        <v>99.791208791208803</v>
      </c>
      <c r="AM37" s="24">
        <v>97.502762708458903</v>
      </c>
      <c r="AN37" s="25">
        <v>1.0234705768245</v>
      </c>
      <c r="AO37" s="26">
        <v>65</v>
      </c>
      <c r="AP37" s="26">
        <v>20</v>
      </c>
      <c r="AQ37" s="22" t="s">
        <v>103</v>
      </c>
      <c r="AR37" s="26">
        <v>5</v>
      </c>
      <c r="AS37" s="26">
        <v>13</v>
      </c>
      <c r="AT37" s="22" t="s">
        <v>103</v>
      </c>
      <c r="AU37" s="22" t="s">
        <v>103</v>
      </c>
      <c r="AV37" s="22" t="s">
        <v>103</v>
      </c>
      <c r="AW37" s="22" t="s">
        <v>103</v>
      </c>
      <c r="AX37" s="22" t="s">
        <v>103</v>
      </c>
      <c r="AY37" s="22" t="s">
        <v>103</v>
      </c>
      <c r="AZ37" s="26">
        <v>204</v>
      </c>
      <c r="BA37" s="26">
        <v>234</v>
      </c>
      <c r="BB37" s="26">
        <v>438</v>
      </c>
      <c r="BC37" s="22" t="s">
        <v>540</v>
      </c>
      <c r="BD37" s="22" t="s">
        <v>610</v>
      </c>
      <c r="BE37" s="22" t="s">
        <v>771</v>
      </c>
      <c r="BF37" s="22" t="s">
        <v>525</v>
      </c>
      <c r="BG37" s="22" t="s">
        <v>394</v>
      </c>
      <c r="BH37" s="22" t="s">
        <v>16</v>
      </c>
      <c r="BI37" s="22" t="s">
        <v>26</v>
      </c>
      <c r="BJ37" s="22" t="s">
        <v>46</v>
      </c>
      <c r="BK37" s="22" t="s">
        <v>8</v>
      </c>
      <c r="BL37" s="22" t="s">
        <v>137</v>
      </c>
      <c r="BM37" s="22" t="s">
        <v>26</v>
      </c>
      <c r="BN37" s="22" t="s">
        <v>9</v>
      </c>
      <c r="BO37" s="22" t="s">
        <v>10</v>
      </c>
      <c r="BP37" s="22" t="s">
        <v>26</v>
      </c>
      <c r="BQ37" s="22" t="s">
        <v>45</v>
      </c>
      <c r="BR37" s="22" t="s">
        <v>19</v>
      </c>
      <c r="BS37" s="22" t="s">
        <v>45</v>
      </c>
      <c r="BT37" s="22" t="s">
        <v>26</v>
      </c>
      <c r="BU37" s="22" t="s">
        <v>137</v>
      </c>
      <c r="BV37" s="22" t="s">
        <v>26</v>
      </c>
      <c r="BW37" s="22" t="s">
        <v>457</v>
      </c>
      <c r="BX37" s="22" t="s">
        <v>678</v>
      </c>
      <c r="BY37" s="22" t="s">
        <v>14</v>
      </c>
      <c r="BZ37" s="22" t="s">
        <v>17</v>
      </c>
      <c r="CA37" s="22" t="s">
        <v>20</v>
      </c>
      <c r="CB37" s="22" t="s">
        <v>156</v>
      </c>
      <c r="CC37" s="22" t="s">
        <v>26</v>
      </c>
      <c r="CD37" s="22" t="s">
        <v>26</v>
      </c>
      <c r="CE37" s="22" t="s">
        <v>26</v>
      </c>
      <c r="CF37" s="22" t="s">
        <v>26</v>
      </c>
      <c r="CG37" s="22" t="s">
        <v>26</v>
      </c>
      <c r="CH37" s="22" t="s">
        <v>26</v>
      </c>
      <c r="CI37" s="22">
        <v>79</v>
      </c>
      <c r="CJ37" s="22">
        <v>118</v>
      </c>
      <c r="CK37" s="22" t="s">
        <v>414</v>
      </c>
    </row>
    <row r="38" spans="1:89" x14ac:dyDescent="0.25">
      <c r="A38" s="22" t="s">
        <v>272</v>
      </c>
      <c r="B38" s="22">
        <v>39</v>
      </c>
      <c r="C38" s="22" t="s">
        <v>623</v>
      </c>
      <c r="D38" s="22" t="s">
        <v>146</v>
      </c>
      <c r="E38" s="22" t="s">
        <v>41</v>
      </c>
      <c r="F38" s="22" t="s">
        <v>26</v>
      </c>
      <c r="G38" s="22" t="s">
        <v>26</v>
      </c>
      <c r="H38" s="22" t="s">
        <v>9</v>
      </c>
      <c r="I38" s="22" t="s">
        <v>178</v>
      </c>
      <c r="J38" s="22" t="s">
        <v>13</v>
      </c>
      <c r="K38" s="22" t="s">
        <v>26</v>
      </c>
      <c r="L38" s="22" t="s">
        <v>26</v>
      </c>
      <c r="M38" s="22" t="s">
        <v>9</v>
      </c>
      <c r="N38" s="22" t="s">
        <v>25</v>
      </c>
      <c r="O38" s="22" t="s">
        <v>19</v>
      </c>
      <c r="P38" s="22" t="s">
        <v>26</v>
      </c>
      <c r="Q38" s="22" t="s">
        <v>12</v>
      </c>
      <c r="R38" s="22" t="s">
        <v>16</v>
      </c>
      <c r="S38" s="22" t="s">
        <v>26</v>
      </c>
      <c r="T38" s="22" t="s">
        <v>400</v>
      </c>
      <c r="U38" s="22" t="s">
        <v>28</v>
      </c>
      <c r="V38" s="22" t="s">
        <v>42</v>
      </c>
      <c r="W38" s="22" t="s">
        <v>41</v>
      </c>
      <c r="X38" s="22" t="s">
        <v>32</v>
      </c>
      <c r="Y38" s="22" t="s">
        <v>28</v>
      </c>
      <c r="Z38" s="22" t="s">
        <v>23</v>
      </c>
      <c r="AA38" s="22" t="s">
        <v>28</v>
      </c>
      <c r="AB38" s="22" t="s">
        <v>529</v>
      </c>
      <c r="AC38" s="22" t="s">
        <v>14</v>
      </c>
      <c r="AD38" s="22" t="s">
        <v>594</v>
      </c>
      <c r="AE38" s="22" t="s">
        <v>19</v>
      </c>
      <c r="AF38" s="22" t="s">
        <v>441</v>
      </c>
      <c r="AG38" s="24">
        <v>13416</v>
      </c>
      <c r="AH38" s="24">
        <v>81.804878048780495</v>
      </c>
      <c r="AI38" s="24">
        <v>96.626481816355195</v>
      </c>
      <c r="AJ38" s="25">
        <v>0.846609299138676</v>
      </c>
      <c r="AK38" s="24">
        <v>12456</v>
      </c>
      <c r="AL38" s="24">
        <v>75.951219512195095</v>
      </c>
      <c r="AM38" s="24">
        <v>97.502762708458903</v>
      </c>
      <c r="AN38" s="25">
        <v>0.77896479445711098</v>
      </c>
      <c r="AO38" s="26">
        <v>89</v>
      </c>
      <c r="AP38" s="26">
        <v>74</v>
      </c>
      <c r="AQ38" s="22" t="s">
        <v>103</v>
      </c>
      <c r="AR38" s="26">
        <v>8</v>
      </c>
      <c r="AS38" s="22" t="s">
        <v>103</v>
      </c>
      <c r="AT38" s="22" t="s">
        <v>103</v>
      </c>
      <c r="AU38" s="22" t="s">
        <v>103</v>
      </c>
      <c r="AV38" s="22" t="s">
        <v>103</v>
      </c>
      <c r="AW38" s="22" t="s">
        <v>103</v>
      </c>
      <c r="AX38" s="22" t="s">
        <v>103</v>
      </c>
      <c r="AY38" s="22" t="s">
        <v>103</v>
      </c>
      <c r="AZ38" s="26">
        <v>271</v>
      </c>
      <c r="BA38" s="26">
        <v>343</v>
      </c>
      <c r="BB38" s="26">
        <v>614</v>
      </c>
      <c r="BC38" s="22" t="s">
        <v>307</v>
      </c>
      <c r="BD38" s="22" t="s">
        <v>527</v>
      </c>
      <c r="BE38" s="22" t="s">
        <v>397</v>
      </c>
      <c r="BF38" s="22" t="s">
        <v>492</v>
      </c>
      <c r="BG38" s="22" t="s">
        <v>339</v>
      </c>
      <c r="BH38" s="22" t="s">
        <v>555</v>
      </c>
      <c r="BI38" s="22" t="s">
        <v>26</v>
      </c>
      <c r="BJ38" s="22" t="s">
        <v>10</v>
      </c>
      <c r="BK38" s="22" t="s">
        <v>26</v>
      </c>
      <c r="BL38" s="22" t="s">
        <v>26</v>
      </c>
      <c r="BM38" s="22" t="s">
        <v>26</v>
      </c>
      <c r="BN38" s="22" t="s">
        <v>26</v>
      </c>
      <c r="BO38" s="22" t="s">
        <v>26</v>
      </c>
      <c r="BP38" s="22" t="s">
        <v>26</v>
      </c>
      <c r="BQ38" s="22" t="s">
        <v>10</v>
      </c>
      <c r="BR38" s="22" t="s">
        <v>30</v>
      </c>
      <c r="BS38" s="22" t="s">
        <v>46</v>
      </c>
      <c r="BT38" s="22" t="s">
        <v>181</v>
      </c>
      <c r="BU38" s="22" t="s">
        <v>26</v>
      </c>
      <c r="BV38" s="22" t="s">
        <v>26</v>
      </c>
      <c r="BW38" s="22" t="s">
        <v>542</v>
      </c>
      <c r="BX38" s="22" t="s">
        <v>541</v>
      </c>
      <c r="BY38" s="22" t="s">
        <v>20</v>
      </c>
      <c r="BZ38" s="22" t="s">
        <v>19</v>
      </c>
      <c r="CA38" s="22" t="s">
        <v>41</v>
      </c>
      <c r="CB38" s="22" t="s">
        <v>33</v>
      </c>
      <c r="CC38" s="22" t="s">
        <v>26</v>
      </c>
      <c r="CD38" s="22" t="s">
        <v>26</v>
      </c>
      <c r="CE38" s="22" t="s">
        <v>26</v>
      </c>
      <c r="CF38" s="22" t="s">
        <v>26</v>
      </c>
      <c r="CG38" s="22" t="s">
        <v>26</v>
      </c>
      <c r="CH38" s="22" t="s">
        <v>26</v>
      </c>
      <c r="CI38" s="22">
        <v>141</v>
      </c>
      <c r="CJ38" s="22">
        <v>316</v>
      </c>
      <c r="CK38" s="22" t="s">
        <v>315</v>
      </c>
    </row>
    <row r="39" spans="1:89" x14ac:dyDescent="0.25">
      <c r="A39" s="22" t="s">
        <v>272</v>
      </c>
      <c r="B39" s="22">
        <v>40</v>
      </c>
      <c r="C39" s="22" t="s">
        <v>626</v>
      </c>
      <c r="D39" s="22" t="s">
        <v>16</v>
      </c>
      <c r="E39" s="22" t="s">
        <v>28</v>
      </c>
      <c r="F39" s="22" t="s">
        <v>26</v>
      </c>
      <c r="G39" s="22" t="s">
        <v>46</v>
      </c>
      <c r="H39" s="22" t="s">
        <v>26</v>
      </c>
      <c r="I39" s="22" t="s">
        <v>26</v>
      </c>
      <c r="J39" s="22" t="s">
        <v>26</v>
      </c>
      <c r="K39" s="22" t="s">
        <v>26</v>
      </c>
      <c r="L39" s="22" t="s">
        <v>26</v>
      </c>
      <c r="M39" s="22" t="s">
        <v>26</v>
      </c>
      <c r="N39" s="22" t="s">
        <v>46</v>
      </c>
      <c r="O39" s="22" t="s">
        <v>45</v>
      </c>
      <c r="P39" s="22" t="s">
        <v>26</v>
      </c>
      <c r="Q39" s="22" t="s">
        <v>26</v>
      </c>
      <c r="R39" s="22" t="s">
        <v>25</v>
      </c>
      <c r="S39" s="22" t="s">
        <v>26</v>
      </c>
      <c r="T39" s="22" t="s">
        <v>170</v>
      </c>
      <c r="U39" s="22" t="s">
        <v>181</v>
      </c>
      <c r="V39" s="22" t="s">
        <v>19</v>
      </c>
      <c r="W39" s="22" t="s">
        <v>34</v>
      </c>
      <c r="X39" s="22" t="s">
        <v>25</v>
      </c>
      <c r="Y39" s="22" t="s">
        <v>26</v>
      </c>
      <c r="Z39" s="22" t="s">
        <v>25</v>
      </c>
      <c r="AA39" s="22" t="s">
        <v>26</v>
      </c>
      <c r="AB39" s="22" t="s">
        <v>342</v>
      </c>
      <c r="AC39" s="22" t="s">
        <v>137</v>
      </c>
      <c r="AD39" s="22" t="s">
        <v>53</v>
      </c>
      <c r="AE39" s="22" t="s">
        <v>19</v>
      </c>
      <c r="AF39" s="22" t="s">
        <v>277</v>
      </c>
      <c r="AG39" s="24">
        <v>6171</v>
      </c>
      <c r="AH39" s="24">
        <v>106.39655172413801</v>
      </c>
      <c r="AI39" s="24">
        <v>96.626481816355195</v>
      </c>
      <c r="AJ39" s="25">
        <v>1.1011117213845301</v>
      </c>
      <c r="AK39" s="24">
        <v>7345</v>
      </c>
      <c r="AL39" s="24">
        <v>126.637931034483</v>
      </c>
      <c r="AM39" s="24">
        <v>97.502762708458903</v>
      </c>
      <c r="AN39" s="25">
        <v>1.29881377221218</v>
      </c>
      <c r="AO39" s="26">
        <v>54</v>
      </c>
      <c r="AP39" s="26">
        <v>18</v>
      </c>
      <c r="AQ39" s="22" t="s">
        <v>103</v>
      </c>
      <c r="AR39" s="26">
        <v>11</v>
      </c>
      <c r="AS39" s="26">
        <v>9</v>
      </c>
      <c r="AT39" s="22" t="s">
        <v>103</v>
      </c>
      <c r="AU39" s="22" t="s">
        <v>103</v>
      </c>
      <c r="AV39" s="22" t="s">
        <v>103</v>
      </c>
      <c r="AW39" s="22" t="s">
        <v>103</v>
      </c>
      <c r="AX39" s="22" t="s">
        <v>103</v>
      </c>
      <c r="AY39" s="22" t="s">
        <v>103</v>
      </c>
      <c r="AZ39" s="26">
        <v>142</v>
      </c>
      <c r="BA39" s="26">
        <v>181</v>
      </c>
      <c r="BB39" s="26">
        <v>323</v>
      </c>
      <c r="BC39" s="22" t="s">
        <v>594</v>
      </c>
      <c r="BD39" s="22" t="s">
        <v>624</v>
      </c>
      <c r="BE39" s="22" t="s">
        <v>460</v>
      </c>
      <c r="BF39" s="22" t="s">
        <v>436</v>
      </c>
      <c r="BG39" s="22" t="s">
        <v>167</v>
      </c>
      <c r="BH39" s="22" t="s">
        <v>13</v>
      </c>
      <c r="BI39" s="22" t="s">
        <v>26</v>
      </c>
      <c r="BJ39" s="22" t="s">
        <v>178</v>
      </c>
      <c r="BK39" s="22" t="s">
        <v>137</v>
      </c>
      <c r="BL39" s="22" t="s">
        <v>137</v>
      </c>
      <c r="BM39" s="22" t="s">
        <v>26</v>
      </c>
      <c r="BN39" s="22" t="s">
        <v>137</v>
      </c>
      <c r="BO39" s="22" t="s">
        <v>46</v>
      </c>
      <c r="BP39" s="22" t="s">
        <v>26</v>
      </c>
      <c r="BQ39" s="22" t="s">
        <v>46</v>
      </c>
      <c r="BR39" s="22" t="s">
        <v>34</v>
      </c>
      <c r="BS39" s="22" t="s">
        <v>26</v>
      </c>
      <c r="BT39" s="22" t="s">
        <v>26</v>
      </c>
      <c r="BU39" s="22" t="s">
        <v>26</v>
      </c>
      <c r="BV39" s="22" t="s">
        <v>26</v>
      </c>
      <c r="BW39" s="22" t="s">
        <v>59</v>
      </c>
      <c r="BX39" s="22" t="s">
        <v>460</v>
      </c>
      <c r="BY39" s="22" t="s">
        <v>181</v>
      </c>
      <c r="BZ39" s="22" t="s">
        <v>9</v>
      </c>
      <c r="CA39" s="22" t="s">
        <v>12</v>
      </c>
      <c r="CB39" s="22" t="s">
        <v>137</v>
      </c>
      <c r="CC39" s="22" t="s">
        <v>26</v>
      </c>
      <c r="CD39" s="22" t="s">
        <v>26</v>
      </c>
      <c r="CE39" s="22" t="s">
        <v>26</v>
      </c>
      <c r="CF39" s="22" t="s">
        <v>26</v>
      </c>
      <c r="CG39" s="22" t="s">
        <v>26</v>
      </c>
      <c r="CH39" s="22" t="s">
        <v>26</v>
      </c>
      <c r="CI39" s="22">
        <v>75</v>
      </c>
      <c r="CJ39" s="22">
        <v>169</v>
      </c>
      <c r="CK39" s="22" t="s">
        <v>402</v>
      </c>
    </row>
    <row r="40" spans="1:89" x14ac:dyDescent="0.25">
      <c r="A40" s="22" t="s">
        <v>272</v>
      </c>
      <c r="B40" s="22">
        <v>41</v>
      </c>
      <c r="C40" s="22" t="s">
        <v>627</v>
      </c>
      <c r="D40" s="22" t="s">
        <v>16</v>
      </c>
      <c r="E40" s="22" t="s">
        <v>12</v>
      </c>
      <c r="F40" s="22" t="s">
        <v>26</v>
      </c>
      <c r="G40" s="22" t="s">
        <v>26</v>
      </c>
      <c r="H40" s="22" t="s">
        <v>26</v>
      </c>
      <c r="I40" s="22" t="s">
        <v>26</v>
      </c>
      <c r="J40" s="22" t="s">
        <v>46</v>
      </c>
      <c r="K40" s="22" t="s">
        <v>26</v>
      </c>
      <c r="L40" s="22" t="s">
        <v>26</v>
      </c>
      <c r="M40" s="22" t="s">
        <v>26</v>
      </c>
      <c r="N40" s="22" t="s">
        <v>9</v>
      </c>
      <c r="O40" s="22" t="s">
        <v>26</v>
      </c>
      <c r="P40" s="22" t="s">
        <v>26</v>
      </c>
      <c r="Q40" s="22" t="s">
        <v>26</v>
      </c>
      <c r="R40" s="22" t="s">
        <v>46</v>
      </c>
      <c r="S40" s="22" t="s">
        <v>26</v>
      </c>
      <c r="T40" s="22" t="s">
        <v>401</v>
      </c>
      <c r="U40" s="22" t="s">
        <v>137</v>
      </c>
      <c r="V40" s="22" t="s">
        <v>137</v>
      </c>
      <c r="W40" s="22" t="s">
        <v>142</v>
      </c>
      <c r="X40" s="22" t="s">
        <v>26</v>
      </c>
      <c r="Y40" s="22" t="s">
        <v>26</v>
      </c>
      <c r="Z40" s="22" t="s">
        <v>26</v>
      </c>
      <c r="AA40" s="22" t="s">
        <v>26</v>
      </c>
      <c r="AB40" s="22" t="s">
        <v>151</v>
      </c>
      <c r="AC40" s="22" t="s">
        <v>19</v>
      </c>
      <c r="AD40" s="22" t="s">
        <v>36</v>
      </c>
      <c r="AE40" s="22" t="s">
        <v>12</v>
      </c>
      <c r="AF40" s="22" t="s">
        <v>41</v>
      </c>
      <c r="AG40" s="24">
        <v>4527</v>
      </c>
      <c r="AH40" s="24">
        <v>87.057692307692307</v>
      </c>
      <c r="AI40" s="24">
        <v>96.626481816355195</v>
      </c>
      <c r="AJ40" s="25">
        <v>0.90097135558708397</v>
      </c>
      <c r="AK40" s="24">
        <v>3906</v>
      </c>
      <c r="AL40" s="24">
        <v>75.115384615384599</v>
      </c>
      <c r="AM40" s="24">
        <v>97.502762708458903</v>
      </c>
      <c r="AN40" s="25">
        <v>0.77039237175243602</v>
      </c>
      <c r="AO40" s="26">
        <v>32</v>
      </c>
      <c r="AP40" s="26">
        <v>9</v>
      </c>
      <c r="AQ40" s="22" t="s">
        <v>103</v>
      </c>
      <c r="AR40" s="22" t="s">
        <v>103</v>
      </c>
      <c r="AS40" s="22" t="s">
        <v>103</v>
      </c>
      <c r="AT40" s="22" t="s">
        <v>103</v>
      </c>
      <c r="AU40" s="22" t="s">
        <v>103</v>
      </c>
      <c r="AV40" s="22" t="s">
        <v>103</v>
      </c>
      <c r="AW40" s="22" t="s">
        <v>103</v>
      </c>
      <c r="AX40" s="22" t="s">
        <v>103</v>
      </c>
      <c r="AY40" s="22" t="s">
        <v>103</v>
      </c>
      <c r="AZ40" s="26">
        <v>86</v>
      </c>
      <c r="BA40" s="26">
        <v>88</v>
      </c>
      <c r="BB40" s="26">
        <v>174</v>
      </c>
      <c r="BC40" s="22" t="s">
        <v>283</v>
      </c>
      <c r="BD40" s="22" t="s">
        <v>434</v>
      </c>
      <c r="BE40" s="22" t="s">
        <v>379</v>
      </c>
      <c r="BF40" s="22" t="s">
        <v>339</v>
      </c>
      <c r="BG40" s="22" t="s">
        <v>158</v>
      </c>
      <c r="BH40" s="22" t="s">
        <v>137</v>
      </c>
      <c r="BI40" s="22" t="s">
        <v>26</v>
      </c>
      <c r="BJ40" s="22" t="s">
        <v>26</v>
      </c>
      <c r="BK40" s="22" t="s">
        <v>26</v>
      </c>
      <c r="BL40" s="22" t="s">
        <v>26</v>
      </c>
      <c r="BM40" s="22" t="s">
        <v>26</v>
      </c>
      <c r="BN40" s="22" t="s">
        <v>26</v>
      </c>
      <c r="BO40" s="22" t="s">
        <v>26</v>
      </c>
      <c r="BP40" s="22" t="s">
        <v>26</v>
      </c>
      <c r="BQ40" s="22" t="s">
        <v>26</v>
      </c>
      <c r="BR40" s="22" t="s">
        <v>46</v>
      </c>
      <c r="BS40" s="22" t="s">
        <v>26</v>
      </c>
      <c r="BT40" s="22" t="s">
        <v>26</v>
      </c>
      <c r="BU40" s="22" t="s">
        <v>26</v>
      </c>
      <c r="BV40" s="22" t="s">
        <v>26</v>
      </c>
      <c r="BW40" s="22" t="s">
        <v>394</v>
      </c>
      <c r="BX40" s="22" t="s">
        <v>358</v>
      </c>
      <c r="BY40" s="22" t="s">
        <v>137</v>
      </c>
      <c r="BZ40" s="22" t="s">
        <v>137</v>
      </c>
      <c r="CA40" s="22" t="s">
        <v>137</v>
      </c>
      <c r="CB40" s="22" t="s">
        <v>9</v>
      </c>
      <c r="CC40" s="22" t="s">
        <v>26</v>
      </c>
      <c r="CD40" s="22" t="s">
        <v>26</v>
      </c>
      <c r="CE40" s="22" t="s">
        <v>26</v>
      </c>
      <c r="CF40" s="22" t="s">
        <v>26</v>
      </c>
      <c r="CG40" s="22" t="s">
        <v>26</v>
      </c>
      <c r="CH40" s="22" t="s">
        <v>26</v>
      </c>
      <c r="CI40" s="22">
        <v>30</v>
      </c>
      <c r="CJ40" s="22">
        <v>72</v>
      </c>
      <c r="CK40" s="22" t="s">
        <v>402</v>
      </c>
    </row>
    <row r="41" spans="1:89" x14ac:dyDescent="0.25">
      <c r="A41" s="22" t="s">
        <v>272</v>
      </c>
      <c r="B41" s="22">
        <v>42</v>
      </c>
      <c r="C41" s="22" t="s">
        <v>628</v>
      </c>
      <c r="D41" s="22" t="s">
        <v>151</v>
      </c>
      <c r="E41" s="22" t="s">
        <v>296</v>
      </c>
      <c r="F41" s="22" t="s">
        <v>137</v>
      </c>
      <c r="G41" s="22" t="s">
        <v>46</v>
      </c>
      <c r="H41" s="22" t="s">
        <v>45</v>
      </c>
      <c r="I41" s="22" t="s">
        <v>137</v>
      </c>
      <c r="J41" s="22" t="s">
        <v>178</v>
      </c>
      <c r="K41" s="22" t="s">
        <v>26</v>
      </c>
      <c r="L41" s="22" t="s">
        <v>46</v>
      </c>
      <c r="M41" s="22" t="s">
        <v>181</v>
      </c>
      <c r="N41" s="22" t="s">
        <v>26</v>
      </c>
      <c r="O41" s="22" t="s">
        <v>19</v>
      </c>
      <c r="P41" s="22" t="s">
        <v>137</v>
      </c>
      <c r="Q41" s="22" t="s">
        <v>137</v>
      </c>
      <c r="R41" s="22" t="s">
        <v>181</v>
      </c>
      <c r="S41" s="22" t="s">
        <v>181</v>
      </c>
      <c r="T41" s="22" t="s">
        <v>461</v>
      </c>
      <c r="U41" s="22" t="s">
        <v>178</v>
      </c>
      <c r="V41" s="22" t="s">
        <v>367</v>
      </c>
      <c r="W41" s="22" t="s">
        <v>41</v>
      </c>
      <c r="X41" s="22" t="s">
        <v>9</v>
      </c>
      <c r="Y41" s="22" t="s">
        <v>28</v>
      </c>
      <c r="Z41" s="22" t="s">
        <v>26</v>
      </c>
      <c r="AA41" s="22" t="s">
        <v>9</v>
      </c>
      <c r="AB41" s="22" t="s">
        <v>305</v>
      </c>
      <c r="AC41" s="22" t="s">
        <v>53</v>
      </c>
      <c r="AD41" s="22" t="s">
        <v>379</v>
      </c>
      <c r="AE41" s="22" t="s">
        <v>42</v>
      </c>
      <c r="AF41" s="22" t="s">
        <v>5</v>
      </c>
      <c r="AG41" s="24">
        <v>13903</v>
      </c>
      <c r="AH41" s="24">
        <v>102.985185185185</v>
      </c>
      <c r="AI41" s="24">
        <v>96.626481816355195</v>
      </c>
      <c r="AJ41" s="25">
        <v>1.0658070463634901</v>
      </c>
      <c r="AK41" s="24">
        <v>12314</v>
      </c>
      <c r="AL41" s="24">
        <v>91.214814814814801</v>
      </c>
      <c r="AM41" s="24">
        <v>97.502762708458903</v>
      </c>
      <c r="AN41" s="25">
        <v>0.93551005408487198</v>
      </c>
      <c r="AO41" s="26">
        <v>93</v>
      </c>
      <c r="AP41" s="26">
        <v>30</v>
      </c>
      <c r="AQ41" s="22" t="s">
        <v>103</v>
      </c>
      <c r="AR41" s="26">
        <v>10</v>
      </c>
      <c r="AS41" s="22" t="s">
        <v>103</v>
      </c>
      <c r="AT41" s="22" t="s">
        <v>103</v>
      </c>
      <c r="AU41" s="22" t="s">
        <v>103</v>
      </c>
      <c r="AV41" s="22" t="s">
        <v>103</v>
      </c>
      <c r="AW41" s="22" t="s">
        <v>103</v>
      </c>
      <c r="AX41" s="22" t="s">
        <v>103</v>
      </c>
      <c r="AY41" s="22" t="s">
        <v>103</v>
      </c>
      <c r="AZ41" s="26">
        <v>219</v>
      </c>
      <c r="BA41" s="26">
        <v>229</v>
      </c>
      <c r="BB41" s="26">
        <v>448</v>
      </c>
      <c r="BC41" s="22" t="s">
        <v>432</v>
      </c>
      <c r="BD41" s="22" t="s">
        <v>275</v>
      </c>
      <c r="BE41" s="22" t="s">
        <v>322</v>
      </c>
      <c r="BF41" s="22" t="s">
        <v>618</v>
      </c>
      <c r="BG41" s="22" t="s">
        <v>466</v>
      </c>
      <c r="BH41" s="22" t="s">
        <v>38</v>
      </c>
      <c r="BI41" s="22" t="s">
        <v>26</v>
      </c>
      <c r="BJ41" s="22" t="s">
        <v>137</v>
      </c>
      <c r="BK41" s="22" t="s">
        <v>26</v>
      </c>
      <c r="BL41" s="22" t="s">
        <v>26</v>
      </c>
      <c r="BM41" s="22" t="s">
        <v>26</v>
      </c>
      <c r="BN41" s="22" t="s">
        <v>26</v>
      </c>
      <c r="BO41" s="22" t="s">
        <v>26</v>
      </c>
      <c r="BP41" s="22" t="s">
        <v>26</v>
      </c>
      <c r="BQ41" s="22" t="s">
        <v>137</v>
      </c>
      <c r="BR41" s="22" t="s">
        <v>20</v>
      </c>
      <c r="BS41" s="22" t="s">
        <v>46</v>
      </c>
      <c r="BT41" s="22" t="s">
        <v>9</v>
      </c>
      <c r="BU41" s="22" t="s">
        <v>137</v>
      </c>
      <c r="BV41" s="22" t="s">
        <v>26</v>
      </c>
      <c r="BW41" s="22" t="s">
        <v>461</v>
      </c>
      <c r="BX41" s="22" t="s">
        <v>520</v>
      </c>
      <c r="BY41" s="22" t="s">
        <v>36</v>
      </c>
      <c r="BZ41" s="22" t="s">
        <v>178</v>
      </c>
      <c r="CA41" s="22" t="s">
        <v>32</v>
      </c>
      <c r="CB41" s="22" t="s">
        <v>22</v>
      </c>
      <c r="CC41" s="22" t="s">
        <v>26</v>
      </c>
      <c r="CD41" s="22" t="s">
        <v>26</v>
      </c>
      <c r="CE41" s="22" t="s">
        <v>26</v>
      </c>
      <c r="CF41" s="22" t="s">
        <v>26</v>
      </c>
      <c r="CG41" s="22" t="s">
        <v>26</v>
      </c>
      <c r="CH41" s="22" t="s">
        <v>26</v>
      </c>
      <c r="CI41" s="22">
        <v>25</v>
      </c>
      <c r="CJ41" s="22">
        <v>61</v>
      </c>
      <c r="CK41" s="22" t="s">
        <v>414</v>
      </c>
    </row>
    <row r="42" spans="1:89" x14ac:dyDescent="0.25">
      <c r="A42" s="22" t="s">
        <v>272</v>
      </c>
      <c r="B42" s="22">
        <v>43</v>
      </c>
      <c r="C42" s="22" t="s">
        <v>632</v>
      </c>
      <c r="D42" s="22" t="s">
        <v>38</v>
      </c>
      <c r="E42" s="22" t="s">
        <v>319</v>
      </c>
      <c r="F42" s="22" t="s">
        <v>26</v>
      </c>
      <c r="G42" s="22" t="s">
        <v>26</v>
      </c>
      <c r="H42" s="22" t="s">
        <v>46</v>
      </c>
      <c r="I42" s="22" t="s">
        <v>25</v>
      </c>
      <c r="J42" s="22" t="s">
        <v>45</v>
      </c>
      <c r="K42" s="22" t="s">
        <v>26</v>
      </c>
      <c r="L42" s="22" t="s">
        <v>26</v>
      </c>
      <c r="M42" s="22" t="s">
        <v>26</v>
      </c>
      <c r="N42" s="22" t="s">
        <v>25</v>
      </c>
      <c r="O42" s="22" t="s">
        <v>13</v>
      </c>
      <c r="P42" s="22" t="s">
        <v>26</v>
      </c>
      <c r="Q42" s="22" t="s">
        <v>181</v>
      </c>
      <c r="R42" s="22" t="s">
        <v>8</v>
      </c>
      <c r="S42" s="22" t="s">
        <v>26</v>
      </c>
      <c r="T42" s="22" t="s">
        <v>420</v>
      </c>
      <c r="U42" s="22" t="s">
        <v>137</v>
      </c>
      <c r="V42" s="22" t="s">
        <v>319</v>
      </c>
      <c r="W42" s="22" t="s">
        <v>34</v>
      </c>
      <c r="X42" s="22" t="s">
        <v>178</v>
      </c>
      <c r="Y42" s="22" t="s">
        <v>46</v>
      </c>
      <c r="Z42" s="22" t="s">
        <v>26</v>
      </c>
      <c r="AA42" s="22" t="s">
        <v>46</v>
      </c>
      <c r="AB42" s="22" t="s">
        <v>342</v>
      </c>
      <c r="AC42" s="22" t="s">
        <v>40</v>
      </c>
      <c r="AD42" s="22" t="s">
        <v>167</v>
      </c>
      <c r="AE42" s="22" t="s">
        <v>13</v>
      </c>
      <c r="AF42" s="22" t="s">
        <v>358</v>
      </c>
      <c r="AG42" s="24">
        <v>10062</v>
      </c>
      <c r="AH42" s="24">
        <v>108.193548387097</v>
      </c>
      <c r="AI42" s="24">
        <v>96.626481816355195</v>
      </c>
      <c r="AJ42" s="25">
        <v>1.1197090730543799</v>
      </c>
      <c r="AK42" s="24">
        <v>7535</v>
      </c>
      <c r="AL42" s="24">
        <v>81.021505376344095</v>
      </c>
      <c r="AM42" s="24">
        <v>97.502762708458903</v>
      </c>
      <c r="AN42" s="25">
        <v>0.83096625291126203</v>
      </c>
      <c r="AO42" s="26">
        <v>49</v>
      </c>
      <c r="AP42" s="26">
        <v>20</v>
      </c>
      <c r="AQ42" s="22" t="s">
        <v>103</v>
      </c>
      <c r="AR42" s="22" t="s">
        <v>103</v>
      </c>
      <c r="AS42" s="26">
        <v>14</v>
      </c>
      <c r="AT42" s="22" t="s">
        <v>103</v>
      </c>
      <c r="AU42" s="22" t="s">
        <v>103</v>
      </c>
      <c r="AV42" s="22" t="s">
        <v>103</v>
      </c>
      <c r="AW42" s="22" t="s">
        <v>103</v>
      </c>
      <c r="AX42" s="22" t="s">
        <v>103</v>
      </c>
      <c r="AY42" s="22" t="s">
        <v>103</v>
      </c>
      <c r="AZ42" s="26">
        <v>149</v>
      </c>
      <c r="BA42" s="26">
        <v>162</v>
      </c>
      <c r="BB42" s="26">
        <v>311</v>
      </c>
      <c r="BC42" s="22" t="s">
        <v>361</v>
      </c>
      <c r="BD42" s="22" t="s">
        <v>428</v>
      </c>
      <c r="BE42" s="22" t="s">
        <v>133</v>
      </c>
      <c r="BF42" s="22" t="s">
        <v>518</v>
      </c>
      <c r="BG42" s="22" t="s">
        <v>367</v>
      </c>
      <c r="BH42" s="22" t="s">
        <v>16</v>
      </c>
      <c r="BI42" s="22" t="s">
        <v>26</v>
      </c>
      <c r="BJ42" s="22" t="s">
        <v>26</v>
      </c>
      <c r="BK42" s="22" t="s">
        <v>12</v>
      </c>
      <c r="BL42" s="22" t="s">
        <v>26</v>
      </c>
      <c r="BM42" s="22" t="s">
        <v>26</v>
      </c>
      <c r="BN42" s="22" t="s">
        <v>26</v>
      </c>
      <c r="BO42" s="22" t="s">
        <v>8</v>
      </c>
      <c r="BP42" s="22" t="s">
        <v>26</v>
      </c>
      <c r="BQ42" s="22" t="s">
        <v>26</v>
      </c>
      <c r="BR42" s="22" t="s">
        <v>17</v>
      </c>
      <c r="BS42" s="22" t="s">
        <v>26</v>
      </c>
      <c r="BT42" s="22" t="s">
        <v>26</v>
      </c>
      <c r="BU42" s="22" t="s">
        <v>26</v>
      </c>
      <c r="BV42" s="22" t="s">
        <v>26</v>
      </c>
      <c r="BW42" s="22" t="s">
        <v>470</v>
      </c>
      <c r="BX42" s="22" t="s">
        <v>769</v>
      </c>
      <c r="BY42" s="22" t="s">
        <v>34</v>
      </c>
      <c r="BZ42" s="22" t="s">
        <v>12</v>
      </c>
      <c r="CA42" s="22" t="s">
        <v>13</v>
      </c>
      <c r="CB42" s="22" t="s">
        <v>8</v>
      </c>
      <c r="CC42" s="22" t="s">
        <v>26</v>
      </c>
      <c r="CD42" s="22" t="s">
        <v>26</v>
      </c>
      <c r="CE42" s="22" t="s">
        <v>26</v>
      </c>
      <c r="CF42" s="22" t="s">
        <v>26</v>
      </c>
      <c r="CG42" s="22" t="s">
        <v>26</v>
      </c>
      <c r="CH42" s="22" t="s">
        <v>26</v>
      </c>
      <c r="CI42" s="22">
        <v>45</v>
      </c>
      <c r="CJ42" s="22">
        <v>89</v>
      </c>
      <c r="CK42" s="22" t="s">
        <v>402</v>
      </c>
    </row>
    <row r="43" spans="1:89" x14ac:dyDescent="0.25">
      <c r="A43" s="22" t="s">
        <v>272</v>
      </c>
      <c r="B43" s="22">
        <v>44</v>
      </c>
      <c r="C43" s="22" t="s">
        <v>633</v>
      </c>
      <c r="D43" s="22" t="s">
        <v>555</v>
      </c>
      <c r="E43" s="22" t="s">
        <v>340</v>
      </c>
      <c r="F43" s="22" t="s">
        <v>46</v>
      </c>
      <c r="G43" s="22" t="s">
        <v>178</v>
      </c>
      <c r="H43" s="22" t="s">
        <v>137</v>
      </c>
      <c r="I43" s="22" t="s">
        <v>28</v>
      </c>
      <c r="J43" s="22" t="s">
        <v>142</v>
      </c>
      <c r="K43" s="22" t="s">
        <v>26</v>
      </c>
      <c r="L43" s="22" t="s">
        <v>45</v>
      </c>
      <c r="M43" s="22" t="s">
        <v>178</v>
      </c>
      <c r="N43" s="22" t="s">
        <v>137</v>
      </c>
      <c r="O43" s="22" t="s">
        <v>23</v>
      </c>
      <c r="P43" s="22" t="s">
        <v>12</v>
      </c>
      <c r="Q43" s="22" t="s">
        <v>181</v>
      </c>
      <c r="R43" s="22" t="s">
        <v>33</v>
      </c>
      <c r="S43" s="22" t="s">
        <v>137</v>
      </c>
      <c r="T43" s="22" t="s">
        <v>344</v>
      </c>
      <c r="U43" s="22" t="s">
        <v>20</v>
      </c>
      <c r="V43" s="22" t="s">
        <v>340</v>
      </c>
      <c r="W43" s="22" t="s">
        <v>170</v>
      </c>
      <c r="X43" s="22" t="s">
        <v>36</v>
      </c>
      <c r="Y43" s="22" t="s">
        <v>33</v>
      </c>
      <c r="Z43" s="22" t="s">
        <v>14</v>
      </c>
      <c r="AA43" s="22" t="s">
        <v>28</v>
      </c>
      <c r="AB43" s="22" t="s">
        <v>387</v>
      </c>
      <c r="AC43" s="22" t="s">
        <v>555</v>
      </c>
      <c r="AD43" s="22" t="s">
        <v>317</v>
      </c>
      <c r="AE43" s="22" t="s">
        <v>385</v>
      </c>
      <c r="AF43" s="22" t="s">
        <v>526</v>
      </c>
      <c r="AG43" s="24">
        <v>20080</v>
      </c>
      <c r="AH43" s="24">
        <v>91.272727272727295</v>
      </c>
      <c r="AI43" s="24">
        <v>96.626481816355195</v>
      </c>
      <c r="AJ43" s="25">
        <v>0.94459329944555903</v>
      </c>
      <c r="AK43" s="24">
        <v>19371</v>
      </c>
      <c r="AL43" s="24">
        <v>88.05</v>
      </c>
      <c r="AM43" s="24">
        <v>97.502762708458903</v>
      </c>
      <c r="AN43" s="25">
        <v>0.90305133469167997</v>
      </c>
      <c r="AO43" s="26">
        <v>128</v>
      </c>
      <c r="AP43" s="26">
        <v>63</v>
      </c>
      <c r="AQ43" s="22" t="s">
        <v>103</v>
      </c>
      <c r="AR43" s="26">
        <v>5</v>
      </c>
      <c r="AS43" s="22" t="s">
        <v>103</v>
      </c>
      <c r="AT43" s="22" t="s">
        <v>103</v>
      </c>
      <c r="AU43" s="22" t="s">
        <v>103</v>
      </c>
      <c r="AV43" s="22" t="s">
        <v>103</v>
      </c>
      <c r="AW43" s="22" t="s">
        <v>103</v>
      </c>
      <c r="AX43" s="22" t="s">
        <v>103</v>
      </c>
      <c r="AY43" s="26">
        <v>5</v>
      </c>
      <c r="AZ43" s="26">
        <v>264</v>
      </c>
      <c r="BA43" s="26">
        <v>327</v>
      </c>
      <c r="BB43" s="26">
        <v>591</v>
      </c>
      <c r="BC43" s="22" t="s">
        <v>572</v>
      </c>
      <c r="BD43" s="22" t="s">
        <v>323</v>
      </c>
      <c r="BE43" s="22" t="s">
        <v>814</v>
      </c>
      <c r="BF43" s="22" t="s">
        <v>89</v>
      </c>
      <c r="BG43" s="22" t="s">
        <v>594</v>
      </c>
      <c r="BH43" s="22" t="s">
        <v>385</v>
      </c>
      <c r="BI43" s="22" t="s">
        <v>26</v>
      </c>
      <c r="BJ43" s="22" t="s">
        <v>45</v>
      </c>
      <c r="BK43" s="22" t="s">
        <v>46</v>
      </c>
      <c r="BL43" s="22" t="s">
        <v>26</v>
      </c>
      <c r="BM43" s="22" t="s">
        <v>26</v>
      </c>
      <c r="BN43" s="22" t="s">
        <v>26</v>
      </c>
      <c r="BO43" s="22" t="s">
        <v>46</v>
      </c>
      <c r="BP43" s="22" t="s">
        <v>26</v>
      </c>
      <c r="BQ43" s="22" t="s">
        <v>45</v>
      </c>
      <c r="BR43" s="22" t="s">
        <v>36</v>
      </c>
      <c r="BS43" s="22" t="s">
        <v>46</v>
      </c>
      <c r="BT43" s="22" t="s">
        <v>178</v>
      </c>
      <c r="BU43" s="22" t="s">
        <v>46</v>
      </c>
      <c r="BV43" s="22" t="s">
        <v>46</v>
      </c>
      <c r="BW43" s="22" t="s">
        <v>396</v>
      </c>
      <c r="BX43" s="22" t="s">
        <v>130</v>
      </c>
      <c r="BY43" s="22" t="s">
        <v>17</v>
      </c>
      <c r="BZ43" s="22" t="s">
        <v>14</v>
      </c>
      <c r="CA43" s="22" t="s">
        <v>139</v>
      </c>
      <c r="CB43" s="22" t="s">
        <v>42</v>
      </c>
      <c r="CC43" s="22" t="s">
        <v>26</v>
      </c>
      <c r="CD43" s="22" t="s">
        <v>26</v>
      </c>
      <c r="CE43" s="22" t="s">
        <v>26</v>
      </c>
      <c r="CF43" s="22" t="s">
        <v>26</v>
      </c>
      <c r="CG43" s="22" t="s">
        <v>26</v>
      </c>
      <c r="CH43" s="22" t="s">
        <v>26</v>
      </c>
      <c r="CI43" s="22">
        <v>54</v>
      </c>
      <c r="CJ43" s="22">
        <v>167</v>
      </c>
      <c r="CK43" s="22" t="s">
        <v>414</v>
      </c>
    </row>
    <row r="44" spans="1:89" x14ac:dyDescent="0.25">
      <c r="A44" s="22" t="s">
        <v>272</v>
      </c>
      <c r="B44" s="22">
        <v>45</v>
      </c>
      <c r="C44" s="22" t="s">
        <v>636</v>
      </c>
      <c r="D44" s="22" t="s">
        <v>456</v>
      </c>
      <c r="E44" s="22" t="s">
        <v>61</v>
      </c>
      <c r="F44" s="22" t="s">
        <v>181</v>
      </c>
      <c r="G44" s="22" t="s">
        <v>137</v>
      </c>
      <c r="H44" s="22" t="s">
        <v>28</v>
      </c>
      <c r="I44" s="22" t="s">
        <v>142</v>
      </c>
      <c r="J44" s="22" t="s">
        <v>33</v>
      </c>
      <c r="K44" s="22" t="s">
        <v>26</v>
      </c>
      <c r="L44" s="22" t="s">
        <v>8</v>
      </c>
      <c r="M44" s="22" t="s">
        <v>28</v>
      </c>
      <c r="N44" s="22" t="s">
        <v>16</v>
      </c>
      <c r="O44" s="22" t="s">
        <v>20</v>
      </c>
      <c r="P44" s="22" t="s">
        <v>12</v>
      </c>
      <c r="Q44" s="22" t="s">
        <v>156</v>
      </c>
      <c r="R44" s="22" t="s">
        <v>30</v>
      </c>
      <c r="S44" s="22" t="s">
        <v>45</v>
      </c>
      <c r="T44" s="22" t="s">
        <v>294</v>
      </c>
      <c r="U44" s="22" t="s">
        <v>41</v>
      </c>
      <c r="V44" s="22" t="s">
        <v>62</v>
      </c>
      <c r="W44" s="22" t="s">
        <v>65</v>
      </c>
      <c r="X44" s="22" t="s">
        <v>70</v>
      </c>
      <c r="Y44" s="22" t="s">
        <v>14</v>
      </c>
      <c r="Z44" s="22" t="s">
        <v>12</v>
      </c>
      <c r="AA44" s="22" t="s">
        <v>137</v>
      </c>
      <c r="AB44" s="22" t="s">
        <v>691</v>
      </c>
      <c r="AC44" s="22" t="s">
        <v>466</v>
      </c>
      <c r="AD44" s="22" t="s">
        <v>431</v>
      </c>
      <c r="AE44" s="22" t="s">
        <v>367</v>
      </c>
      <c r="AF44" s="22" t="s">
        <v>596</v>
      </c>
      <c r="AG44" s="24">
        <v>30132</v>
      </c>
      <c r="AH44" s="24">
        <v>108.779783393502</v>
      </c>
      <c r="AI44" s="24">
        <v>96.626481816355195</v>
      </c>
      <c r="AJ44" s="25">
        <v>1.12577609521419</v>
      </c>
      <c r="AK44" s="24">
        <v>23815</v>
      </c>
      <c r="AL44" s="24">
        <v>85.974729241877299</v>
      </c>
      <c r="AM44" s="24">
        <v>97.502762708458903</v>
      </c>
      <c r="AN44" s="25">
        <v>0.88176710950179504</v>
      </c>
      <c r="AO44" s="26">
        <v>161</v>
      </c>
      <c r="AP44" s="26">
        <v>74</v>
      </c>
      <c r="AQ44" s="22" t="s">
        <v>103</v>
      </c>
      <c r="AR44" s="26">
        <v>10</v>
      </c>
      <c r="AS44" s="26">
        <v>31</v>
      </c>
      <c r="AT44" s="22" t="s">
        <v>103</v>
      </c>
      <c r="AU44" s="22" t="s">
        <v>103</v>
      </c>
      <c r="AV44" s="22" t="s">
        <v>103</v>
      </c>
      <c r="AW44" s="22" t="s">
        <v>103</v>
      </c>
      <c r="AX44" s="22" t="s">
        <v>103</v>
      </c>
      <c r="AY44" s="26">
        <v>7</v>
      </c>
      <c r="AZ44" s="26">
        <v>585</v>
      </c>
      <c r="BA44" s="26">
        <v>641</v>
      </c>
      <c r="BB44" s="26">
        <v>1226</v>
      </c>
      <c r="BC44" s="22" t="s">
        <v>544</v>
      </c>
      <c r="BD44" s="22" t="s">
        <v>918</v>
      </c>
      <c r="BE44" s="22" t="s">
        <v>701</v>
      </c>
      <c r="BF44" s="22" t="s">
        <v>1048</v>
      </c>
      <c r="BG44" s="22" t="s">
        <v>629</v>
      </c>
      <c r="BH44" s="22" t="s">
        <v>306</v>
      </c>
      <c r="BI44" s="22" t="s">
        <v>26</v>
      </c>
      <c r="BJ44" s="22" t="s">
        <v>178</v>
      </c>
      <c r="BK44" s="22" t="s">
        <v>30</v>
      </c>
      <c r="BL44" s="22" t="s">
        <v>156</v>
      </c>
      <c r="BM44" s="22" t="s">
        <v>26</v>
      </c>
      <c r="BN44" s="22" t="s">
        <v>142</v>
      </c>
      <c r="BO44" s="22" t="s">
        <v>38</v>
      </c>
      <c r="BP44" s="22" t="s">
        <v>45</v>
      </c>
      <c r="BQ44" s="22" t="s">
        <v>23</v>
      </c>
      <c r="BR44" s="22" t="s">
        <v>589</v>
      </c>
      <c r="BS44" s="22" t="s">
        <v>16</v>
      </c>
      <c r="BT44" s="22" t="s">
        <v>319</v>
      </c>
      <c r="BU44" s="22" t="s">
        <v>14</v>
      </c>
      <c r="BV44" s="22" t="s">
        <v>30</v>
      </c>
      <c r="BW44" s="22" t="s">
        <v>408</v>
      </c>
      <c r="BX44" s="22" t="s">
        <v>337</v>
      </c>
      <c r="BY44" s="22" t="s">
        <v>394</v>
      </c>
      <c r="BZ44" s="22" t="s">
        <v>40</v>
      </c>
      <c r="CA44" s="22" t="s">
        <v>2</v>
      </c>
      <c r="CB44" s="22" t="s">
        <v>3</v>
      </c>
      <c r="CC44" s="22" t="s">
        <v>13</v>
      </c>
      <c r="CD44" s="22" t="s">
        <v>10</v>
      </c>
      <c r="CE44" s="22" t="s">
        <v>33</v>
      </c>
      <c r="CF44" s="22" t="s">
        <v>33</v>
      </c>
      <c r="CG44" s="22" t="s">
        <v>28</v>
      </c>
      <c r="CH44" s="22" t="s">
        <v>16</v>
      </c>
      <c r="CI44" s="22">
        <v>150</v>
      </c>
      <c r="CJ44" s="22">
        <v>279</v>
      </c>
      <c r="CK44" s="22" t="s">
        <v>335</v>
      </c>
    </row>
    <row r="45" spans="1:89" x14ac:dyDescent="0.25">
      <c r="A45" s="22" t="s">
        <v>272</v>
      </c>
      <c r="B45" s="22">
        <v>46</v>
      </c>
      <c r="C45" s="22" t="s">
        <v>641</v>
      </c>
      <c r="D45" s="22" t="s">
        <v>166</v>
      </c>
      <c r="E45" s="22" t="s">
        <v>71</v>
      </c>
      <c r="F45" s="22" t="s">
        <v>9</v>
      </c>
      <c r="G45" s="22" t="s">
        <v>137</v>
      </c>
      <c r="H45" s="22" t="s">
        <v>8</v>
      </c>
      <c r="I45" s="22" t="s">
        <v>45</v>
      </c>
      <c r="J45" s="22" t="s">
        <v>45</v>
      </c>
      <c r="K45" s="22" t="s">
        <v>26</v>
      </c>
      <c r="L45" s="22" t="s">
        <v>26</v>
      </c>
      <c r="M45" s="22" t="s">
        <v>45</v>
      </c>
      <c r="N45" s="22" t="s">
        <v>178</v>
      </c>
      <c r="O45" s="22" t="s">
        <v>19</v>
      </c>
      <c r="P45" s="22" t="s">
        <v>45</v>
      </c>
      <c r="Q45" s="22" t="s">
        <v>12</v>
      </c>
      <c r="R45" s="22" t="s">
        <v>12</v>
      </c>
      <c r="S45" s="22" t="s">
        <v>45</v>
      </c>
      <c r="T45" s="22" t="s">
        <v>631</v>
      </c>
      <c r="U45" s="22" t="s">
        <v>142</v>
      </c>
      <c r="V45" s="22" t="s">
        <v>139</v>
      </c>
      <c r="W45" s="22" t="s">
        <v>23</v>
      </c>
      <c r="X45" s="22" t="s">
        <v>137</v>
      </c>
      <c r="Y45" s="22" t="s">
        <v>142</v>
      </c>
      <c r="Z45" s="22" t="s">
        <v>12</v>
      </c>
      <c r="AA45" s="22" t="s">
        <v>14</v>
      </c>
      <c r="AB45" s="22" t="s">
        <v>631</v>
      </c>
      <c r="AC45" s="22" t="s">
        <v>319</v>
      </c>
      <c r="AD45" s="22" t="s">
        <v>470</v>
      </c>
      <c r="AE45" s="22" t="s">
        <v>38</v>
      </c>
      <c r="AF45" s="22" t="s">
        <v>6</v>
      </c>
      <c r="AG45" s="24">
        <v>11674</v>
      </c>
      <c r="AH45" s="24">
        <v>91.203125</v>
      </c>
      <c r="AI45" s="24">
        <v>96.626481816355195</v>
      </c>
      <c r="AJ45" s="25">
        <v>0.94387297649248303</v>
      </c>
      <c r="AK45" s="24">
        <v>12035</v>
      </c>
      <c r="AL45" s="24">
        <v>94.0234375</v>
      </c>
      <c r="AM45" s="24">
        <v>97.502762708458903</v>
      </c>
      <c r="AN45" s="25">
        <v>0.96431562438017904</v>
      </c>
      <c r="AO45" s="26">
        <v>80</v>
      </c>
      <c r="AP45" s="26">
        <v>40</v>
      </c>
      <c r="AQ45" s="22" t="s">
        <v>103</v>
      </c>
      <c r="AR45" s="26">
        <v>5</v>
      </c>
      <c r="AS45" s="26">
        <v>6</v>
      </c>
      <c r="AT45" s="22" t="s">
        <v>103</v>
      </c>
      <c r="AU45" s="22" t="s">
        <v>103</v>
      </c>
      <c r="AV45" s="22" t="s">
        <v>103</v>
      </c>
      <c r="AW45" s="22" t="s">
        <v>103</v>
      </c>
      <c r="AX45" s="22" t="s">
        <v>103</v>
      </c>
      <c r="AY45" s="26">
        <v>7</v>
      </c>
      <c r="AZ45" s="26">
        <v>244</v>
      </c>
      <c r="BA45" s="26">
        <v>284</v>
      </c>
      <c r="BB45" s="26">
        <v>528</v>
      </c>
      <c r="BC45" s="22" t="s">
        <v>302</v>
      </c>
      <c r="BD45" s="22" t="s">
        <v>800</v>
      </c>
      <c r="BE45" s="22" t="s">
        <v>507</v>
      </c>
      <c r="BF45" s="22" t="s">
        <v>740</v>
      </c>
      <c r="BG45" s="22" t="s">
        <v>404</v>
      </c>
      <c r="BH45" s="22" t="s">
        <v>296</v>
      </c>
      <c r="BI45" s="22" t="s">
        <v>26</v>
      </c>
      <c r="BJ45" s="22" t="s">
        <v>46</v>
      </c>
      <c r="BK45" s="22" t="s">
        <v>9</v>
      </c>
      <c r="BL45" s="22" t="s">
        <v>45</v>
      </c>
      <c r="BM45" s="22" t="s">
        <v>26</v>
      </c>
      <c r="BN45" s="22" t="s">
        <v>9</v>
      </c>
      <c r="BO45" s="22" t="s">
        <v>9</v>
      </c>
      <c r="BP45" s="22" t="s">
        <v>26</v>
      </c>
      <c r="BQ45" s="22" t="s">
        <v>181</v>
      </c>
      <c r="BR45" s="22" t="s">
        <v>19</v>
      </c>
      <c r="BS45" s="22" t="s">
        <v>26</v>
      </c>
      <c r="BT45" s="22" t="s">
        <v>8</v>
      </c>
      <c r="BU45" s="22" t="s">
        <v>28</v>
      </c>
      <c r="BV45" s="22" t="s">
        <v>137</v>
      </c>
      <c r="BW45" s="22" t="s">
        <v>581</v>
      </c>
      <c r="BX45" s="22" t="s">
        <v>371</v>
      </c>
      <c r="BY45" s="22" t="s">
        <v>17</v>
      </c>
      <c r="BZ45" s="22" t="s">
        <v>16</v>
      </c>
      <c r="CA45" s="22" t="s">
        <v>40</v>
      </c>
      <c r="CB45" s="22" t="s">
        <v>41</v>
      </c>
      <c r="CC45" s="22" t="s">
        <v>26</v>
      </c>
      <c r="CD45" s="22" t="s">
        <v>26</v>
      </c>
      <c r="CE45" s="22" t="s">
        <v>46</v>
      </c>
      <c r="CF45" s="22" t="s">
        <v>26</v>
      </c>
      <c r="CG45" s="22" t="s">
        <v>26</v>
      </c>
      <c r="CH45" s="22" t="s">
        <v>26</v>
      </c>
      <c r="CI45" s="22">
        <v>70</v>
      </c>
      <c r="CJ45" s="22">
        <v>157</v>
      </c>
      <c r="CK45" s="22" t="s">
        <v>335</v>
      </c>
    </row>
    <row r="46" spans="1:89" x14ac:dyDescent="0.25">
      <c r="A46" s="22" t="s">
        <v>272</v>
      </c>
      <c r="B46" s="22">
        <v>47</v>
      </c>
      <c r="C46" s="22" t="s">
        <v>643</v>
      </c>
      <c r="D46" s="22" t="s">
        <v>178</v>
      </c>
      <c r="E46" s="22" t="s">
        <v>178</v>
      </c>
      <c r="F46" s="22" t="s">
        <v>26</v>
      </c>
      <c r="G46" s="22" t="s">
        <v>26</v>
      </c>
      <c r="H46" s="22" t="s">
        <v>26</v>
      </c>
      <c r="I46" s="22" t="s">
        <v>26</v>
      </c>
      <c r="J46" s="22" t="s">
        <v>26</v>
      </c>
      <c r="K46" s="22" t="s">
        <v>26</v>
      </c>
      <c r="L46" s="22" t="s">
        <v>26</v>
      </c>
      <c r="M46" s="22" t="s">
        <v>26</v>
      </c>
      <c r="N46" s="22" t="s">
        <v>26</v>
      </c>
      <c r="O46" s="22" t="s">
        <v>46</v>
      </c>
      <c r="P46" s="22" t="s">
        <v>26</v>
      </c>
      <c r="Q46" s="22" t="s">
        <v>26</v>
      </c>
      <c r="R46" s="22" t="s">
        <v>26</v>
      </c>
      <c r="S46" s="22" t="s">
        <v>26</v>
      </c>
      <c r="T46" s="22" t="s">
        <v>151</v>
      </c>
      <c r="U46" s="22" t="s">
        <v>25</v>
      </c>
      <c r="V46" s="22" t="s">
        <v>181</v>
      </c>
      <c r="W46" s="22" t="s">
        <v>19</v>
      </c>
      <c r="X46" s="22" t="s">
        <v>9</v>
      </c>
      <c r="Y46" s="22" t="s">
        <v>46</v>
      </c>
      <c r="Z46" s="22" t="s">
        <v>26</v>
      </c>
      <c r="AA46" s="22" t="s">
        <v>26</v>
      </c>
      <c r="AB46" s="22" t="s">
        <v>320</v>
      </c>
      <c r="AC46" s="22" t="s">
        <v>46</v>
      </c>
      <c r="AD46" s="22" t="s">
        <v>40</v>
      </c>
      <c r="AE46" s="22" t="s">
        <v>12</v>
      </c>
      <c r="AF46" s="22" t="s">
        <v>139</v>
      </c>
      <c r="AG46" s="24">
        <v>3276</v>
      </c>
      <c r="AH46" s="24">
        <v>74.454545454545496</v>
      </c>
      <c r="AI46" s="24">
        <v>96.626481816355195</v>
      </c>
      <c r="AJ46" s="25">
        <v>0.77053975323298096</v>
      </c>
      <c r="AK46" s="24">
        <v>4163</v>
      </c>
      <c r="AL46" s="24">
        <v>94.613636363636402</v>
      </c>
      <c r="AM46" s="24">
        <v>97.502762708458903</v>
      </c>
      <c r="AN46" s="25">
        <v>0.97036877453963799</v>
      </c>
      <c r="AO46" s="26">
        <v>37</v>
      </c>
      <c r="AP46" s="26">
        <v>14</v>
      </c>
      <c r="AQ46" s="22" t="s">
        <v>103</v>
      </c>
      <c r="AR46" s="22" t="s">
        <v>103</v>
      </c>
      <c r="AS46" s="22" t="s">
        <v>103</v>
      </c>
      <c r="AT46" s="22" t="s">
        <v>103</v>
      </c>
      <c r="AU46" s="22" t="s">
        <v>103</v>
      </c>
      <c r="AV46" s="22" t="s">
        <v>103</v>
      </c>
      <c r="AW46" s="22" t="s">
        <v>103</v>
      </c>
      <c r="AX46" s="22" t="s">
        <v>103</v>
      </c>
      <c r="AY46" s="22" t="s">
        <v>103</v>
      </c>
      <c r="AZ46" s="26">
        <v>68</v>
      </c>
      <c r="BA46" s="26">
        <v>62</v>
      </c>
      <c r="BB46" s="26">
        <v>130</v>
      </c>
      <c r="BC46" s="22" t="s">
        <v>385</v>
      </c>
      <c r="BD46" s="22" t="s">
        <v>340</v>
      </c>
      <c r="BE46" s="22" t="s">
        <v>311</v>
      </c>
      <c r="BF46" s="22" t="s">
        <v>147</v>
      </c>
      <c r="BG46" s="22" t="s">
        <v>70</v>
      </c>
      <c r="BH46" s="22" t="s">
        <v>12</v>
      </c>
      <c r="BI46" s="22" t="s">
        <v>26</v>
      </c>
      <c r="BJ46" s="22" t="s">
        <v>26</v>
      </c>
      <c r="BK46" s="22" t="s">
        <v>26</v>
      </c>
      <c r="BL46" s="22" t="s">
        <v>26</v>
      </c>
      <c r="BM46" s="22" t="s">
        <v>26</v>
      </c>
      <c r="BN46" s="22" t="s">
        <v>26</v>
      </c>
      <c r="BO46" s="22" t="s">
        <v>26</v>
      </c>
      <c r="BP46" s="22" t="s">
        <v>26</v>
      </c>
      <c r="BQ46" s="22" t="s">
        <v>26</v>
      </c>
      <c r="BR46" s="22" t="s">
        <v>9</v>
      </c>
      <c r="BS46" s="22" t="s">
        <v>26</v>
      </c>
      <c r="BT46" s="22" t="s">
        <v>26</v>
      </c>
      <c r="BU46" s="22" t="s">
        <v>26</v>
      </c>
      <c r="BV46" s="22" t="s">
        <v>26</v>
      </c>
      <c r="BW46" s="22" t="s">
        <v>152</v>
      </c>
      <c r="BX46" s="22" t="s">
        <v>139</v>
      </c>
      <c r="BY46" s="22" t="s">
        <v>25</v>
      </c>
      <c r="BZ46" s="22" t="s">
        <v>9</v>
      </c>
      <c r="CA46" s="22" t="s">
        <v>25</v>
      </c>
      <c r="CB46" s="22" t="s">
        <v>46</v>
      </c>
      <c r="CC46" s="22" t="s">
        <v>26</v>
      </c>
      <c r="CD46" s="22" t="s">
        <v>26</v>
      </c>
      <c r="CE46" s="22" t="s">
        <v>26</v>
      </c>
      <c r="CF46" s="22" t="s">
        <v>26</v>
      </c>
      <c r="CG46" s="22" t="s">
        <v>26</v>
      </c>
      <c r="CH46" s="22" t="s">
        <v>26</v>
      </c>
      <c r="CI46" s="22">
        <v>10</v>
      </c>
      <c r="CJ46" s="22">
        <v>11</v>
      </c>
      <c r="CK46" s="22" t="s">
        <v>402</v>
      </c>
    </row>
    <row r="47" spans="1:89" x14ac:dyDescent="0.25">
      <c r="A47" s="22" t="s">
        <v>272</v>
      </c>
      <c r="B47" s="22">
        <v>48</v>
      </c>
      <c r="C47" s="22" t="s">
        <v>644</v>
      </c>
      <c r="D47" s="22" t="s">
        <v>142</v>
      </c>
      <c r="E47" s="22" t="s">
        <v>28</v>
      </c>
      <c r="F47" s="22" t="s">
        <v>45</v>
      </c>
      <c r="G47" s="22" t="s">
        <v>26</v>
      </c>
      <c r="H47" s="22" t="s">
        <v>46</v>
      </c>
      <c r="I47" s="22" t="s">
        <v>26</v>
      </c>
      <c r="J47" s="22" t="s">
        <v>26</v>
      </c>
      <c r="K47" s="22" t="s">
        <v>26</v>
      </c>
      <c r="L47" s="22" t="s">
        <v>26</v>
      </c>
      <c r="M47" s="22" t="s">
        <v>26</v>
      </c>
      <c r="N47" s="22" t="s">
        <v>26</v>
      </c>
      <c r="O47" s="22" t="s">
        <v>137</v>
      </c>
      <c r="P47" s="22" t="s">
        <v>46</v>
      </c>
      <c r="Q47" s="22" t="s">
        <v>26</v>
      </c>
      <c r="R47" s="22" t="s">
        <v>26</v>
      </c>
      <c r="S47" s="22" t="s">
        <v>46</v>
      </c>
      <c r="T47" s="22" t="s">
        <v>41</v>
      </c>
      <c r="U47" s="22" t="s">
        <v>46</v>
      </c>
      <c r="V47" s="22" t="s">
        <v>137</v>
      </c>
      <c r="W47" s="22" t="s">
        <v>25</v>
      </c>
      <c r="X47" s="22" t="s">
        <v>9</v>
      </c>
      <c r="Y47" s="22" t="s">
        <v>46</v>
      </c>
      <c r="Z47" s="22" t="s">
        <v>26</v>
      </c>
      <c r="AA47" s="22" t="s">
        <v>26</v>
      </c>
      <c r="AB47" s="22" t="s">
        <v>41</v>
      </c>
      <c r="AC47" s="22" t="s">
        <v>181</v>
      </c>
      <c r="AD47" s="22" t="s">
        <v>32</v>
      </c>
      <c r="AE47" s="22" t="s">
        <v>10</v>
      </c>
      <c r="AF47" s="22" t="s">
        <v>22</v>
      </c>
      <c r="AG47" s="24">
        <v>3577</v>
      </c>
      <c r="AH47" s="24">
        <v>96.675675675675706</v>
      </c>
      <c r="AI47" s="24">
        <v>96.626481816355195</v>
      </c>
      <c r="AJ47" s="25">
        <v>1.0005091136342299</v>
      </c>
      <c r="AK47" s="24">
        <v>3528</v>
      </c>
      <c r="AL47" s="24">
        <v>95.351351351351397</v>
      </c>
      <c r="AM47" s="24">
        <v>97.502762708458903</v>
      </c>
      <c r="AN47" s="25">
        <v>0.97793486771712901</v>
      </c>
      <c r="AO47" s="26">
        <v>21</v>
      </c>
      <c r="AP47" s="26">
        <v>16</v>
      </c>
      <c r="AQ47" s="22" t="s">
        <v>103</v>
      </c>
      <c r="AR47" s="22" t="s">
        <v>103</v>
      </c>
      <c r="AS47" s="22" t="s">
        <v>103</v>
      </c>
      <c r="AT47" s="22" t="s">
        <v>103</v>
      </c>
      <c r="AU47" s="22" t="s">
        <v>103</v>
      </c>
      <c r="AV47" s="22" t="s">
        <v>103</v>
      </c>
      <c r="AW47" s="22" t="s">
        <v>103</v>
      </c>
      <c r="AX47" s="22" t="s">
        <v>103</v>
      </c>
      <c r="AY47" s="22" t="s">
        <v>103</v>
      </c>
      <c r="AZ47" s="26">
        <v>70</v>
      </c>
      <c r="BA47" s="26">
        <v>51</v>
      </c>
      <c r="BB47" s="26">
        <v>121</v>
      </c>
      <c r="BC47" s="22" t="s">
        <v>555</v>
      </c>
      <c r="BD47" s="22" t="s">
        <v>152</v>
      </c>
      <c r="BE47" s="22" t="s">
        <v>276</v>
      </c>
      <c r="BF47" s="22" t="s">
        <v>63</v>
      </c>
      <c r="BG47" s="22" t="s">
        <v>14</v>
      </c>
      <c r="BH47" s="22" t="s">
        <v>28</v>
      </c>
      <c r="BI47" s="22" t="s">
        <v>26</v>
      </c>
      <c r="BJ47" s="22" t="s">
        <v>26</v>
      </c>
      <c r="BK47" s="22" t="s">
        <v>26</v>
      </c>
      <c r="BL47" s="22" t="s">
        <v>26</v>
      </c>
      <c r="BM47" s="22" t="s">
        <v>26</v>
      </c>
      <c r="BN47" s="22" t="s">
        <v>26</v>
      </c>
      <c r="BO47" s="22" t="s">
        <v>26</v>
      </c>
      <c r="BP47" s="22" t="s">
        <v>26</v>
      </c>
      <c r="BQ47" s="22" t="s">
        <v>26</v>
      </c>
      <c r="BR47" s="22" t="s">
        <v>9</v>
      </c>
      <c r="BS47" s="22" t="s">
        <v>26</v>
      </c>
      <c r="BT47" s="22" t="s">
        <v>26</v>
      </c>
      <c r="BU47" s="22" t="s">
        <v>26</v>
      </c>
      <c r="BV47" s="22" t="s">
        <v>26</v>
      </c>
      <c r="BW47" s="22" t="s">
        <v>53</v>
      </c>
      <c r="BX47" s="22" t="s">
        <v>40</v>
      </c>
      <c r="BY47" s="22" t="s">
        <v>137</v>
      </c>
      <c r="BZ47" s="22" t="s">
        <v>26</v>
      </c>
      <c r="CA47" s="22" t="s">
        <v>25</v>
      </c>
      <c r="CB47" s="22" t="s">
        <v>26</v>
      </c>
      <c r="CC47" s="22" t="s">
        <v>26</v>
      </c>
      <c r="CD47" s="22" t="s">
        <v>26</v>
      </c>
      <c r="CE47" s="22" t="s">
        <v>26</v>
      </c>
      <c r="CF47" s="22" t="s">
        <v>26</v>
      </c>
      <c r="CG47" s="22" t="s">
        <v>26</v>
      </c>
      <c r="CH47" s="22" t="s">
        <v>26</v>
      </c>
      <c r="CI47" s="22">
        <v>20</v>
      </c>
      <c r="CJ47" s="22">
        <v>46</v>
      </c>
      <c r="CK47" s="22" t="s">
        <v>402</v>
      </c>
    </row>
    <row r="48" spans="1:89" x14ac:dyDescent="0.25">
      <c r="A48" s="22" t="s">
        <v>272</v>
      </c>
      <c r="B48" s="22">
        <v>49</v>
      </c>
      <c r="C48" s="22" t="s">
        <v>645</v>
      </c>
      <c r="D48" s="22" t="s">
        <v>311</v>
      </c>
      <c r="E48" s="22" t="s">
        <v>340</v>
      </c>
      <c r="F48" s="22" t="s">
        <v>137</v>
      </c>
      <c r="G48" s="22" t="s">
        <v>25</v>
      </c>
      <c r="H48" s="22" t="s">
        <v>8</v>
      </c>
      <c r="I48" s="22" t="s">
        <v>13</v>
      </c>
      <c r="J48" s="22" t="s">
        <v>10</v>
      </c>
      <c r="K48" s="22" t="s">
        <v>26</v>
      </c>
      <c r="L48" s="22" t="s">
        <v>45</v>
      </c>
      <c r="M48" s="22" t="s">
        <v>12</v>
      </c>
      <c r="N48" s="22" t="s">
        <v>19</v>
      </c>
      <c r="O48" s="22" t="s">
        <v>12</v>
      </c>
      <c r="P48" s="22" t="s">
        <v>181</v>
      </c>
      <c r="Q48" s="22" t="s">
        <v>28</v>
      </c>
      <c r="R48" s="22" t="s">
        <v>14</v>
      </c>
      <c r="S48" s="22" t="s">
        <v>137</v>
      </c>
      <c r="T48" s="22" t="s">
        <v>86</v>
      </c>
      <c r="U48" s="22" t="s">
        <v>319</v>
      </c>
      <c r="V48" s="22" t="s">
        <v>385</v>
      </c>
      <c r="W48" s="22" t="s">
        <v>358</v>
      </c>
      <c r="X48" s="22" t="s">
        <v>17</v>
      </c>
      <c r="Y48" s="22" t="s">
        <v>178</v>
      </c>
      <c r="Z48" s="22" t="s">
        <v>25</v>
      </c>
      <c r="AA48" s="22" t="s">
        <v>9</v>
      </c>
      <c r="AB48" s="22" t="s">
        <v>409</v>
      </c>
      <c r="AC48" s="22" t="s">
        <v>695</v>
      </c>
      <c r="AD48" s="22" t="s">
        <v>489</v>
      </c>
      <c r="AE48" s="22" t="s">
        <v>382</v>
      </c>
      <c r="AF48" s="22" t="s">
        <v>506</v>
      </c>
      <c r="AG48" s="24">
        <v>20853</v>
      </c>
      <c r="AH48" s="24">
        <v>109.178010471204</v>
      </c>
      <c r="AI48" s="24">
        <v>96.626481816355195</v>
      </c>
      <c r="AJ48" s="25">
        <v>1.12989739892118</v>
      </c>
      <c r="AK48" s="24">
        <v>20887</v>
      </c>
      <c r="AL48" s="24">
        <v>109.35602094240799</v>
      </c>
      <c r="AM48" s="24">
        <v>97.502762708458903</v>
      </c>
      <c r="AN48" s="25">
        <v>1.1215684346236601</v>
      </c>
      <c r="AO48" s="26">
        <v>157</v>
      </c>
      <c r="AP48" s="26">
        <v>28</v>
      </c>
      <c r="AQ48" s="22" t="s">
        <v>103</v>
      </c>
      <c r="AR48" s="26">
        <v>12</v>
      </c>
      <c r="AS48" s="26">
        <v>27</v>
      </c>
      <c r="AT48" s="22" t="s">
        <v>103</v>
      </c>
      <c r="AU48" s="22" t="s">
        <v>103</v>
      </c>
      <c r="AV48" s="22" t="s">
        <v>103</v>
      </c>
      <c r="AW48" s="22" t="s">
        <v>103</v>
      </c>
      <c r="AX48" s="22" t="s">
        <v>103</v>
      </c>
      <c r="AY48" s="22" t="s">
        <v>103</v>
      </c>
      <c r="AZ48" s="26">
        <v>345</v>
      </c>
      <c r="BA48" s="26">
        <v>407</v>
      </c>
      <c r="BB48" s="26">
        <v>752</v>
      </c>
      <c r="BC48" s="22" t="s">
        <v>91</v>
      </c>
      <c r="BD48" s="22" t="s">
        <v>566</v>
      </c>
      <c r="BE48" s="22" t="s">
        <v>743</v>
      </c>
      <c r="BF48" s="22" t="s">
        <v>74</v>
      </c>
      <c r="BG48" s="22" t="s">
        <v>678</v>
      </c>
      <c r="BH48" s="22" t="s">
        <v>158</v>
      </c>
      <c r="BI48" s="22" t="s">
        <v>26</v>
      </c>
      <c r="BJ48" s="22" t="s">
        <v>8</v>
      </c>
      <c r="BK48" s="22" t="s">
        <v>36</v>
      </c>
      <c r="BL48" s="22" t="s">
        <v>142</v>
      </c>
      <c r="BM48" s="22" t="s">
        <v>26</v>
      </c>
      <c r="BN48" s="22" t="s">
        <v>8</v>
      </c>
      <c r="BO48" s="22" t="s">
        <v>38</v>
      </c>
      <c r="BP48" s="22" t="s">
        <v>26</v>
      </c>
      <c r="BQ48" s="22" t="s">
        <v>13</v>
      </c>
      <c r="BR48" s="22" t="s">
        <v>19</v>
      </c>
      <c r="BS48" s="22" t="s">
        <v>26</v>
      </c>
      <c r="BT48" s="22" t="s">
        <v>26</v>
      </c>
      <c r="BU48" s="22" t="s">
        <v>26</v>
      </c>
      <c r="BV48" s="22" t="s">
        <v>26</v>
      </c>
      <c r="BW48" s="22" t="s">
        <v>934</v>
      </c>
      <c r="BX48" s="22" t="s">
        <v>398</v>
      </c>
      <c r="BY48" s="22" t="s">
        <v>32</v>
      </c>
      <c r="BZ48" s="22" t="s">
        <v>36</v>
      </c>
      <c r="CA48" s="22" t="s">
        <v>40</v>
      </c>
      <c r="CB48" s="22" t="s">
        <v>41</v>
      </c>
      <c r="CC48" s="22" t="s">
        <v>26</v>
      </c>
      <c r="CD48" s="22" t="s">
        <v>26</v>
      </c>
      <c r="CE48" s="22" t="s">
        <v>26</v>
      </c>
      <c r="CF48" s="22" t="s">
        <v>26</v>
      </c>
      <c r="CG48" s="22" t="s">
        <v>26</v>
      </c>
      <c r="CH48" s="22" t="s">
        <v>26</v>
      </c>
      <c r="CI48" s="22">
        <v>65</v>
      </c>
      <c r="CJ48" s="22">
        <v>191</v>
      </c>
      <c r="CK48" s="22" t="s">
        <v>335</v>
      </c>
    </row>
    <row r="49" spans="1:89" x14ac:dyDescent="0.25">
      <c r="A49" s="22" t="s">
        <v>272</v>
      </c>
      <c r="B49" s="22">
        <v>50</v>
      </c>
      <c r="C49" s="22" t="s">
        <v>649</v>
      </c>
      <c r="D49" s="22" t="s">
        <v>167</v>
      </c>
      <c r="E49" s="22" t="s">
        <v>152</v>
      </c>
      <c r="F49" s="22" t="s">
        <v>45</v>
      </c>
      <c r="G49" s="22" t="s">
        <v>178</v>
      </c>
      <c r="H49" s="22" t="s">
        <v>25</v>
      </c>
      <c r="I49" s="22" t="s">
        <v>181</v>
      </c>
      <c r="J49" s="22" t="s">
        <v>10</v>
      </c>
      <c r="K49" s="22" t="s">
        <v>26</v>
      </c>
      <c r="L49" s="22" t="s">
        <v>45</v>
      </c>
      <c r="M49" s="22" t="s">
        <v>10</v>
      </c>
      <c r="N49" s="22" t="s">
        <v>181</v>
      </c>
      <c r="O49" s="22" t="s">
        <v>28</v>
      </c>
      <c r="P49" s="22" t="s">
        <v>13</v>
      </c>
      <c r="Q49" s="22" t="s">
        <v>10</v>
      </c>
      <c r="R49" s="22" t="s">
        <v>28</v>
      </c>
      <c r="S49" s="22" t="s">
        <v>46</v>
      </c>
      <c r="T49" s="22" t="s">
        <v>506</v>
      </c>
      <c r="U49" s="22" t="s">
        <v>295</v>
      </c>
      <c r="V49" s="22" t="s">
        <v>65</v>
      </c>
      <c r="W49" s="22" t="s">
        <v>385</v>
      </c>
      <c r="X49" s="22" t="s">
        <v>156</v>
      </c>
      <c r="Y49" s="22" t="s">
        <v>32</v>
      </c>
      <c r="Z49" s="22" t="s">
        <v>16</v>
      </c>
      <c r="AA49" s="22" t="s">
        <v>28</v>
      </c>
      <c r="AB49" s="22" t="s">
        <v>450</v>
      </c>
      <c r="AC49" s="22" t="s">
        <v>385</v>
      </c>
      <c r="AD49" s="22" t="s">
        <v>656</v>
      </c>
      <c r="AE49" s="22" t="s">
        <v>173</v>
      </c>
      <c r="AF49" s="22" t="s">
        <v>372</v>
      </c>
      <c r="AG49" s="24">
        <v>15623</v>
      </c>
      <c r="AH49" s="24">
        <v>90.831395348837205</v>
      </c>
      <c r="AI49" s="24">
        <v>96.626481816355195</v>
      </c>
      <c r="AJ49" s="25">
        <v>0.94002589809145698</v>
      </c>
      <c r="AK49" s="24">
        <v>20158</v>
      </c>
      <c r="AL49" s="24">
        <v>117.197674418605</v>
      </c>
      <c r="AM49" s="24">
        <v>97.502762708458903</v>
      </c>
      <c r="AN49" s="25">
        <v>1.2019933708856501</v>
      </c>
      <c r="AO49" s="26">
        <v>149</v>
      </c>
      <c r="AP49" s="26">
        <v>47</v>
      </c>
      <c r="AQ49" s="22" t="s">
        <v>103</v>
      </c>
      <c r="AR49" s="22" t="s">
        <v>103</v>
      </c>
      <c r="AS49" s="26">
        <v>8</v>
      </c>
      <c r="AT49" s="22" t="s">
        <v>103</v>
      </c>
      <c r="AU49" s="22" t="s">
        <v>103</v>
      </c>
      <c r="AV49" s="22" t="s">
        <v>103</v>
      </c>
      <c r="AW49" s="22" t="s">
        <v>103</v>
      </c>
      <c r="AX49" s="22" t="s">
        <v>103</v>
      </c>
      <c r="AY49" s="22" t="s">
        <v>103</v>
      </c>
      <c r="AZ49" s="26">
        <v>258</v>
      </c>
      <c r="BA49" s="26">
        <v>293</v>
      </c>
      <c r="BB49" s="26">
        <v>551</v>
      </c>
      <c r="BC49" s="22" t="s">
        <v>450</v>
      </c>
      <c r="BD49" s="22" t="s">
        <v>605</v>
      </c>
      <c r="BE49" s="22" t="s">
        <v>468</v>
      </c>
      <c r="BF49" s="22" t="s">
        <v>805</v>
      </c>
      <c r="BG49" s="22" t="s">
        <v>435</v>
      </c>
      <c r="BH49" s="22" t="s">
        <v>65</v>
      </c>
      <c r="BI49" s="22" t="s">
        <v>26</v>
      </c>
      <c r="BJ49" s="22" t="s">
        <v>46</v>
      </c>
      <c r="BK49" s="22" t="s">
        <v>28</v>
      </c>
      <c r="BL49" s="22" t="s">
        <v>9</v>
      </c>
      <c r="BM49" s="22" t="s">
        <v>26</v>
      </c>
      <c r="BN49" s="22" t="s">
        <v>26</v>
      </c>
      <c r="BO49" s="22" t="s">
        <v>28</v>
      </c>
      <c r="BP49" s="22" t="s">
        <v>26</v>
      </c>
      <c r="BQ49" s="22" t="s">
        <v>26</v>
      </c>
      <c r="BR49" s="22" t="s">
        <v>14</v>
      </c>
      <c r="BS49" s="22" t="s">
        <v>26</v>
      </c>
      <c r="BT49" s="22" t="s">
        <v>26</v>
      </c>
      <c r="BU49" s="22" t="s">
        <v>46</v>
      </c>
      <c r="BV49" s="22" t="s">
        <v>46</v>
      </c>
      <c r="BW49" s="22" t="s">
        <v>424</v>
      </c>
      <c r="BX49" s="22" t="s">
        <v>392</v>
      </c>
      <c r="BY49" s="22" t="s">
        <v>33</v>
      </c>
      <c r="BZ49" s="22" t="s">
        <v>23</v>
      </c>
      <c r="CA49" s="22" t="s">
        <v>22</v>
      </c>
      <c r="CB49" s="22" t="s">
        <v>158</v>
      </c>
      <c r="CC49" s="22" t="s">
        <v>26</v>
      </c>
      <c r="CD49" s="22" t="s">
        <v>26</v>
      </c>
      <c r="CE49" s="22" t="s">
        <v>26</v>
      </c>
      <c r="CF49" s="22" t="s">
        <v>26</v>
      </c>
      <c r="CG49" s="22" t="s">
        <v>9</v>
      </c>
      <c r="CH49" s="22" t="s">
        <v>26</v>
      </c>
      <c r="CI49" s="22">
        <v>15</v>
      </c>
      <c r="CJ49" s="22">
        <v>49</v>
      </c>
      <c r="CK49" s="22" t="s">
        <v>335</v>
      </c>
    </row>
    <row r="50" spans="1:89" x14ac:dyDescent="0.25">
      <c r="A50" s="22" t="s">
        <v>272</v>
      </c>
      <c r="B50" s="22">
        <v>51</v>
      </c>
      <c r="C50" s="22" t="s">
        <v>653</v>
      </c>
      <c r="D50" s="22" t="s">
        <v>36</v>
      </c>
      <c r="E50" s="22" t="s">
        <v>33</v>
      </c>
      <c r="F50" s="22" t="s">
        <v>26</v>
      </c>
      <c r="G50" s="22" t="s">
        <v>26</v>
      </c>
      <c r="H50" s="22" t="s">
        <v>46</v>
      </c>
      <c r="I50" s="22" t="s">
        <v>9</v>
      </c>
      <c r="J50" s="22" t="s">
        <v>9</v>
      </c>
      <c r="K50" s="22" t="s">
        <v>26</v>
      </c>
      <c r="L50" s="22" t="s">
        <v>26</v>
      </c>
      <c r="M50" s="22" t="s">
        <v>9</v>
      </c>
      <c r="N50" s="22" t="s">
        <v>26</v>
      </c>
      <c r="O50" s="22" t="s">
        <v>25</v>
      </c>
      <c r="P50" s="22" t="s">
        <v>46</v>
      </c>
      <c r="Q50" s="22" t="s">
        <v>25</v>
      </c>
      <c r="R50" s="22" t="s">
        <v>46</v>
      </c>
      <c r="S50" s="22" t="s">
        <v>46</v>
      </c>
      <c r="T50" s="22" t="s">
        <v>55</v>
      </c>
      <c r="U50" s="22" t="s">
        <v>34</v>
      </c>
      <c r="V50" s="22" t="s">
        <v>28</v>
      </c>
      <c r="W50" s="22" t="s">
        <v>17</v>
      </c>
      <c r="X50" s="22" t="s">
        <v>8</v>
      </c>
      <c r="Y50" s="22" t="s">
        <v>46</v>
      </c>
      <c r="Z50" s="22" t="s">
        <v>45</v>
      </c>
      <c r="AA50" s="22" t="s">
        <v>26</v>
      </c>
      <c r="AB50" s="22" t="s">
        <v>56</v>
      </c>
      <c r="AC50" s="22" t="s">
        <v>20</v>
      </c>
      <c r="AD50" s="22" t="s">
        <v>312</v>
      </c>
      <c r="AE50" s="22" t="s">
        <v>156</v>
      </c>
      <c r="AF50" s="22" t="s">
        <v>555</v>
      </c>
      <c r="AG50" s="24">
        <v>10160</v>
      </c>
      <c r="AH50" s="24">
        <v>123.90243902439001</v>
      </c>
      <c r="AI50" s="24">
        <v>96.626481816355195</v>
      </c>
      <c r="AJ50" s="25">
        <v>1.2822824208779</v>
      </c>
      <c r="AK50" s="24">
        <v>8226</v>
      </c>
      <c r="AL50" s="24">
        <v>100.317073170732</v>
      </c>
      <c r="AM50" s="24">
        <v>97.502762708458903</v>
      </c>
      <c r="AN50" s="25">
        <v>1.02886390481763</v>
      </c>
      <c r="AO50" s="26">
        <v>55</v>
      </c>
      <c r="AP50" s="26">
        <v>23</v>
      </c>
      <c r="AQ50" s="22" t="s">
        <v>103</v>
      </c>
      <c r="AR50" s="22" t="s">
        <v>103</v>
      </c>
      <c r="AS50" s="26">
        <v>10</v>
      </c>
      <c r="AT50" s="22" t="s">
        <v>103</v>
      </c>
      <c r="AU50" s="22" t="s">
        <v>103</v>
      </c>
      <c r="AV50" s="22" t="s">
        <v>103</v>
      </c>
      <c r="AW50" s="22" t="s">
        <v>103</v>
      </c>
      <c r="AX50" s="22" t="s">
        <v>103</v>
      </c>
      <c r="AY50" s="22" t="s">
        <v>103</v>
      </c>
      <c r="AZ50" s="26">
        <v>180</v>
      </c>
      <c r="BA50" s="26">
        <v>175</v>
      </c>
      <c r="BB50" s="26">
        <v>355</v>
      </c>
      <c r="BC50" s="22" t="s">
        <v>313</v>
      </c>
      <c r="BD50" s="22" t="s">
        <v>668</v>
      </c>
      <c r="BE50" s="22" t="s">
        <v>424</v>
      </c>
      <c r="BF50" s="22" t="s">
        <v>506</v>
      </c>
      <c r="BG50" s="22" t="s">
        <v>312</v>
      </c>
      <c r="BH50" s="22" t="s">
        <v>33</v>
      </c>
      <c r="BI50" s="22" t="s">
        <v>26</v>
      </c>
      <c r="BJ50" s="22" t="s">
        <v>26</v>
      </c>
      <c r="BK50" s="22" t="s">
        <v>178</v>
      </c>
      <c r="BL50" s="22" t="s">
        <v>137</v>
      </c>
      <c r="BM50" s="22" t="s">
        <v>26</v>
      </c>
      <c r="BN50" s="22" t="s">
        <v>45</v>
      </c>
      <c r="BO50" s="22" t="s">
        <v>178</v>
      </c>
      <c r="BP50" s="22" t="s">
        <v>26</v>
      </c>
      <c r="BQ50" s="22" t="s">
        <v>45</v>
      </c>
      <c r="BR50" s="22" t="s">
        <v>13</v>
      </c>
      <c r="BS50" s="22" t="s">
        <v>26</v>
      </c>
      <c r="BT50" s="22" t="s">
        <v>45</v>
      </c>
      <c r="BU50" s="22" t="s">
        <v>46</v>
      </c>
      <c r="BV50" s="22" t="s">
        <v>46</v>
      </c>
      <c r="BW50" s="22" t="s">
        <v>341</v>
      </c>
      <c r="BX50" s="22" t="s">
        <v>695</v>
      </c>
      <c r="BY50" s="22" t="s">
        <v>25</v>
      </c>
      <c r="BZ50" s="22" t="s">
        <v>8</v>
      </c>
      <c r="CA50" s="22" t="s">
        <v>166</v>
      </c>
      <c r="CB50" s="22" t="s">
        <v>41</v>
      </c>
      <c r="CC50" s="22" t="s">
        <v>26</v>
      </c>
      <c r="CD50" s="22" t="s">
        <v>45</v>
      </c>
      <c r="CE50" s="22" t="s">
        <v>25</v>
      </c>
      <c r="CF50" s="22" t="s">
        <v>45</v>
      </c>
      <c r="CG50" s="22" t="s">
        <v>45</v>
      </c>
      <c r="CH50" s="22" t="s">
        <v>9</v>
      </c>
      <c r="CI50" s="22">
        <v>40</v>
      </c>
      <c r="CJ50" s="22">
        <v>60</v>
      </c>
      <c r="CK50" s="22" t="s">
        <v>414</v>
      </c>
    </row>
    <row r="51" spans="1:89" x14ac:dyDescent="0.25">
      <c r="A51" s="22" t="s">
        <v>272</v>
      </c>
      <c r="B51" s="22">
        <v>52</v>
      </c>
      <c r="C51" s="22" t="s">
        <v>654</v>
      </c>
      <c r="D51" s="22" t="s">
        <v>23</v>
      </c>
      <c r="E51" s="22" t="s">
        <v>156</v>
      </c>
      <c r="F51" s="22" t="s">
        <v>26</v>
      </c>
      <c r="G51" s="22" t="s">
        <v>46</v>
      </c>
      <c r="H51" s="22" t="s">
        <v>46</v>
      </c>
      <c r="I51" s="22" t="s">
        <v>137</v>
      </c>
      <c r="J51" s="22" t="s">
        <v>26</v>
      </c>
      <c r="K51" s="22" t="s">
        <v>26</v>
      </c>
      <c r="L51" s="22" t="s">
        <v>26</v>
      </c>
      <c r="M51" s="22" t="s">
        <v>46</v>
      </c>
      <c r="N51" s="22" t="s">
        <v>26</v>
      </c>
      <c r="O51" s="22" t="s">
        <v>8</v>
      </c>
      <c r="P51" s="22" t="s">
        <v>26</v>
      </c>
      <c r="Q51" s="22" t="s">
        <v>45</v>
      </c>
      <c r="R51" s="22" t="s">
        <v>25</v>
      </c>
      <c r="S51" s="22" t="s">
        <v>46</v>
      </c>
      <c r="T51" s="22" t="s">
        <v>276</v>
      </c>
      <c r="U51" s="22" t="s">
        <v>181</v>
      </c>
      <c r="V51" s="22" t="s">
        <v>319</v>
      </c>
      <c r="W51" s="22" t="s">
        <v>142</v>
      </c>
      <c r="X51" s="22" t="s">
        <v>26</v>
      </c>
      <c r="Y51" s="22" t="s">
        <v>46</v>
      </c>
      <c r="Z51" s="22" t="s">
        <v>26</v>
      </c>
      <c r="AA51" s="22" t="s">
        <v>9</v>
      </c>
      <c r="AB51" s="22" t="s">
        <v>385</v>
      </c>
      <c r="AC51" s="22" t="s">
        <v>42</v>
      </c>
      <c r="AD51" s="22" t="s">
        <v>70</v>
      </c>
      <c r="AE51" s="22" t="s">
        <v>23</v>
      </c>
      <c r="AF51" s="22" t="s">
        <v>147</v>
      </c>
      <c r="AG51" s="24">
        <v>8003</v>
      </c>
      <c r="AH51" s="24">
        <v>114.328571428571</v>
      </c>
      <c r="AI51" s="24">
        <v>96.626481816355195</v>
      </c>
      <c r="AJ51" s="25">
        <v>1.1832012226819999</v>
      </c>
      <c r="AK51" s="24">
        <v>7118</v>
      </c>
      <c r="AL51" s="24">
        <v>101.685714285714</v>
      </c>
      <c r="AM51" s="24">
        <v>97.502762708458903</v>
      </c>
      <c r="AN51" s="25">
        <v>1.0429008518431699</v>
      </c>
      <c r="AO51" s="26">
        <v>55</v>
      </c>
      <c r="AP51" s="26">
        <v>11</v>
      </c>
      <c r="AQ51" s="26">
        <v>5</v>
      </c>
      <c r="AR51" s="26">
        <v>8</v>
      </c>
      <c r="AS51" s="26">
        <v>9</v>
      </c>
      <c r="AT51" s="22" t="s">
        <v>103</v>
      </c>
      <c r="AU51" s="22" t="s">
        <v>103</v>
      </c>
      <c r="AV51" s="22" t="s">
        <v>103</v>
      </c>
      <c r="AW51" s="22" t="s">
        <v>103</v>
      </c>
      <c r="AX51" s="22" t="s">
        <v>103</v>
      </c>
      <c r="AY51" s="22" t="s">
        <v>103</v>
      </c>
      <c r="AZ51" s="26">
        <v>197</v>
      </c>
      <c r="BA51" s="26">
        <v>206</v>
      </c>
      <c r="BB51" s="26">
        <v>403</v>
      </c>
      <c r="BC51" s="22" t="s">
        <v>396</v>
      </c>
      <c r="BD51" s="22" t="s">
        <v>280</v>
      </c>
      <c r="BE51" s="22" t="s">
        <v>83</v>
      </c>
      <c r="BF51" s="22" t="s">
        <v>771</v>
      </c>
      <c r="BG51" s="22" t="s">
        <v>320</v>
      </c>
      <c r="BH51" s="22" t="s">
        <v>178</v>
      </c>
      <c r="BI51" s="22" t="s">
        <v>46</v>
      </c>
      <c r="BJ51" s="22" t="s">
        <v>25</v>
      </c>
      <c r="BK51" s="22" t="s">
        <v>137</v>
      </c>
      <c r="BL51" s="22" t="s">
        <v>25</v>
      </c>
      <c r="BM51" s="22" t="s">
        <v>26</v>
      </c>
      <c r="BN51" s="22" t="s">
        <v>45</v>
      </c>
      <c r="BO51" s="22" t="s">
        <v>137</v>
      </c>
      <c r="BP51" s="22" t="s">
        <v>26</v>
      </c>
      <c r="BQ51" s="22" t="s">
        <v>10</v>
      </c>
      <c r="BR51" s="22" t="s">
        <v>156</v>
      </c>
      <c r="BS51" s="22" t="s">
        <v>9</v>
      </c>
      <c r="BT51" s="22" t="s">
        <v>46</v>
      </c>
      <c r="BU51" s="22" t="s">
        <v>178</v>
      </c>
      <c r="BV51" s="22" t="s">
        <v>181</v>
      </c>
      <c r="BW51" s="22" t="s">
        <v>58</v>
      </c>
      <c r="BX51" s="22" t="s">
        <v>464</v>
      </c>
      <c r="BY51" s="22" t="s">
        <v>142</v>
      </c>
      <c r="BZ51" s="22" t="s">
        <v>137</v>
      </c>
      <c r="CA51" s="22" t="s">
        <v>68</v>
      </c>
      <c r="CB51" s="22" t="s">
        <v>38</v>
      </c>
      <c r="CC51" s="22" t="s">
        <v>26</v>
      </c>
      <c r="CD51" s="22" t="s">
        <v>26</v>
      </c>
      <c r="CE51" s="22" t="s">
        <v>26</v>
      </c>
      <c r="CF51" s="22" t="s">
        <v>26</v>
      </c>
      <c r="CG51" s="22" t="s">
        <v>26</v>
      </c>
      <c r="CH51" s="22" t="s">
        <v>26</v>
      </c>
      <c r="CI51" s="22">
        <v>90</v>
      </c>
      <c r="CJ51" s="22">
        <v>159</v>
      </c>
      <c r="CK51" s="22" t="s">
        <v>414</v>
      </c>
    </row>
    <row r="52" spans="1:89" x14ac:dyDescent="0.25">
      <c r="A52" s="22" t="s">
        <v>272</v>
      </c>
      <c r="B52" s="22">
        <v>53</v>
      </c>
      <c r="C52" s="22" t="s">
        <v>655</v>
      </c>
      <c r="D52" s="22" t="s">
        <v>559</v>
      </c>
      <c r="E52" s="22" t="s">
        <v>406</v>
      </c>
      <c r="F52" s="22" t="s">
        <v>45</v>
      </c>
      <c r="G52" s="22" t="s">
        <v>8</v>
      </c>
      <c r="H52" s="22" t="s">
        <v>142</v>
      </c>
      <c r="I52" s="22" t="s">
        <v>16</v>
      </c>
      <c r="J52" s="22" t="s">
        <v>19</v>
      </c>
      <c r="K52" s="22" t="s">
        <v>26</v>
      </c>
      <c r="L52" s="22" t="s">
        <v>8</v>
      </c>
      <c r="M52" s="22" t="s">
        <v>25</v>
      </c>
      <c r="N52" s="22" t="s">
        <v>34</v>
      </c>
      <c r="O52" s="22" t="s">
        <v>67</v>
      </c>
      <c r="P52" s="22" t="s">
        <v>14</v>
      </c>
      <c r="Q52" s="22" t="s">
        <v>34</v>
      </c>
      <c r="R52" s="22" t="s">
        <v>36</v>
      </c>
      <c r="S52" s="22" t="s">
        <v>137</v>
      </c>
      <c r="T52" s="22" t="s">
        <v>161</v>
      </c>
      <c r="U52" s="22" t="s">
        <v>40</v>
      </c>
      <c r="V52" s="22" t="s">
        <v>379</v>
      </c>
      <c r="W52" s="22" t="s">
        <v>434</v>
      </c>
      <c r="X52" s="22" t="s">
        <v>296</v>
      </c>
      <c r="Y52" s="22" t="s">
        <v>67</v>
      </c>
      <c r="Z52" s="22" t="s">
        <v>296</v>
      </c>
      <c r="AA52" s="22" t="s">
        <v>42</v>
      </c>
      <c r="AB52" s="22" t="s">
        <v>492</v>
      </c>
      <c r="AC52" s="22" t="s">
        <v>421</v>
      </c>
      <c r="AD52" s="22" t="s">
        <v>457</v>
      </c>
      <c r="AE52" s="22" t="s">
        <v>596</v>
      </c>
      <c r="AF52" s="22" t="s">
        <v>337</v>
      </c>
      <c r="AG52" s="24">
        <v>25558</v>
      </c>
      <c r="AH52" s="24">
        <v>83.522875816993505</v>
      </c>
      <c r="AI52" s="24">
        <v>96.626481816355195</v>
      </c>
      <c r="AJ52" s="25">
        <v>0.864389080994732</v>
      </c>
      <c r="AK52" s="24">
        <v>27295</v>
      </c>
      <c r="AL52" s="24">
        <v>89.199346405228795</v>
      </c>
      <c r="AM52" s="24">
        <v>97.502762708458903</v>
      </c>
      <c r="AN52" s="25">
        <v>0.914839168936597</v>
      </c>
      <c r="AO52" s="26">
        <v>168</v>
      </c>
      <c r="AP52" s="26">
        <v>74</v>
      </c>
      <c r="AQ52" s="22" t="s">
        <v>103</v>
      </c>
      <c r="AR52" s="22" t="s">
        <v>103</v>
      </c>
      <c r="AS52" s="22" t="s">
        <v>103</v>
      </c>
      <c r="AT52" s="22" t="s">
        <v>103</v>
      </c>
      <c r="AU52" s="22" t="s">
        <v>103</v>
      </c>
      <c r="AV52" s="22" t="s">
        <v>103</v>
      </c>
      <c r="AW52" s="22" t="s">
        <v>103</v>
      </c>
      <c r="AX52" s="22" t="s">
        <v>103</v>
      </c>
      <c r="AY52" s="22" t="s">
        <v>103</v>
      </c>
      <c r="AZ52" s="26">
        <v>449</v>
      </c>
      <c r="BA52" s="26">
        <v>494</v>
      </c>
      <c r="BB52" s="26">
        <v>1002</v>
      </c>
      <c r="BC52" s="22" t="s">
        <v>943</v>
      </c>
      <c r="BD52" s="22" t="s">
        <v>908</v>
      </c>
      <c r="BE52" s="22" t="s">
        <v>1029</v>
      </c>
      <c r="BF52" s="22" t="s">
        <v>118</v>
      </c>
      <c r="BG52" s="22" t="s">
        <v>425</v>
      </c>
      <c r="BH52" s="22" t="s">
        <v>300</v>
      </c>
      <c r="BI52" s="22" t="s">
        <v>46</v>
      </c>
      <c r="BJ52" s="22" t="s">
        <v>178</v>
      </c>
      <c r="BK52" s="22" t="s">
        <v>26</v>
      </c>
      <c r="BL52" s="22" t="s">
        <v>26</v>
      </c>
      <c r="BM52" s="22" t="s">
        <v>26</v>
      </c>
      <c r="BN52" s="22" t="s">
        <v>26</v>
      </c>
      <c r="BO52" s="22" t="s">
        <v>26</v>
      </c>
      <c r="BP52" s="22" t="s">
        <v>26</v>
      </c>
      <c r="BQ52" s="22" t="s">
        <v>38</v>
      </c>
      <c r="BR52" s="22" t="s">
        <v>167</v>
      </c>
      <c r="BS52" s="22" t="s">
        <v>9</v>
      </c>
      <c r="BT52" s="22" t="s">
        <v>10</v>
      </c>
      <c r="BU52" s="22" t="s">
        <v>17</v>
      </c>
      <c r="BV52" s="22" t="s">
        <v>17</v>
      </c>
      <c r="BW52" s="22" t="s">
        <v>448</v>
      </c>
      <c r="BX52" s="22" t="s">
        <v>405</v>
      </c>
      <c r="BY52" s="22" t="s">
        <v>340</v>
      </c>
      <c r="BZ52" s="22" t="s">
        <v>68</v>
      </c>
      <c r="CA52" s="22" t="s">
        <v>589</v>
      </c>
      <c r="CB52" s="22" t="s">
        <v>455</v>
      </c>
      <c r="CC52" s="22" t="s">
        <v>45</v>
      </c>
      <c r="CD52" s="22" t="s">
        <v>26</v>
      </c>
      <c r="CE52" s="22" t="s">
        <v>26</v>
      </c>
      <c r="CF52" s="22" t="s">
        <v>137</v>
      </c>
      <c r="CG52" s="22" t="s">
        <v>9</v>
      </c>
      <c r="CH52" s="22" t="s">
        <v>9</v>
      </c>
      <c r="CI52" s="22">
        <v>64</v>
      </c>
      <c r="CJ52" s="22">
        <v>176</v>
      </c>
      <c r="CK52" s="22" t="s">
        <v>315</v>
      </c>
    </row>
    <row r="53" spans="1:89" x14ac:dyDescent="0.25">
      <c r="A53" s="22" t="s">
        <v>272</v>
      </c>
      <c r="B53" s="22">
        <v>54</v>
      </c>
      <c r="C53" s="22" t="s">
        <v>663</v>
      </c>
      <c r="D53" s="22" t="s">
        <v>34</v>
      </c>
      <c r="E53" s="22" t="s">
        <v>12</v>
      </c>
      <c r="F53" s="22" t="s">
        <v>26</v>
      </c>
      <c r="G53" s="22" t="s">
        <v>26</v>
      </c>
      <c r="H53" s="22" t="s">
        <v>26</v>
      </c>
      <c r="I53" s="22" t="s">
        <v>46</v>
      </c>
      <c r="J53" s="22" t="s">
        <v>9</v>
      </c>
      <c r="K53" s="22" t="s">
        <v>26</v>
      </c>
      <c r="L53" s="22" t="s">
        <v>26</v>
      </c>
      <c r="M53" s="22" t="s">
        <v>26</v>
      </c>
      <c r="N53" s="22" t="s">
        <v>9</v>
      </c>
      <c r="O53" s="22" t="s">
        <v>46</v>
      </c>
      <c r="P53" s="22" t="s">
        <v>26</v>
      </c>
      <c r="Q53" s="22" t="s">
        <v>26</v>
      </c>
      <c r="R53" s="22" t="s">
        <v>9</v>
      </c>
      <c r="S53" s="22" t="s">
        <v>26</v>
      </c>
      <c r="T53" s="22" t="s">
        <v>277</v>
      </c>
      <c r="U53" s="22" t="s">
        <v>181</v>
      </c>
      <c r="V53" s="22" t="s">
        <v>156</v>
      </c>
      <c r="W53" s="22" t="s">
        <v>22</v>
      </c>
      <c r="X53" s="22" t="s">
        <v>9</v>
      </c>
      <c r="Y53" s="22" t="s">
        <v>8</v>
      </c>
      <c r="Z53" s="22" t="s">
        <v>178</v>
      </c>
      <c r="AA53" s="22" t="s">
        <v>45</v>
      </c>
      <c r="AB53" s="22" t="s">
        <v>412</v>
      </c>
      <c r="AC53" s="22" t="s">
        <v>32</v>
      </c>
      <c r="AD53" s="22" t="s">
        <v>295</v>
      </c>
      <c r="AE53" s="22" t="s">
        <v>63</v>
      </c>
      <c r="AF53" s="22" t="s">
        <v>283</v>
      </c>
      <c r="AG53" s="24">
        <v>5199</v>
      </c>
      <c r="AH53" s="24">
        <v>83.854838709677395</v>
      </c>
      <c r="AI53" s="24">
        <v>96.626481816355195</v>
      </c>
      <c r="AJ53" s="25">
        <v>0.86782460805153705</v>
      </c>
      <c r="AK53" s="24">
        <v>8820</v>
      </c>
      <c r="AL53" s="24">
        <v>142.258064516129</v>
      </c>
      <c r="AM53" s="24">
        <v>97.502762708458903</v>
      </c>
      <c r="AN53" s="25">
        <v>1.45901573006184</v>
      </c>
      <c r="AO53" s="26">
        <v>62</v>
      </c>
      <c r="AP53" s="26">
        <v>26</v>
      </c>
      <c r="AQ53" s="22" t="s">
        <v>103</v>
      </c>
      <c r="AR53" s="22" t="s">
        <v>103</v>
      </c>
      <c r="AS53" s="22" t="s">
        <v>103</v>
      </c>
      <c r="AT53" s="22" t="s">
        <v>103</v>
      </c>
      <c r="AU53" s="22" t="s">
        <v>103</v>
      </c>
      <c r="AV53" s="22" t="s">
        <v>103</v>
      </c>
      <c r="AW53" s="22" t="s">
        <v>103</v>
      </c>
      <c r="AX53" s="22" t="s">
        <v>103</v>
      </c>
      <c r="AY53" s="22" t="s">
        <v>103</v>
      </c>
      <c r="AZ53" s="26">
        <v>96</v>
      </c>
      <c r="BA53" s="26">
        <v>110</v>
      </c>
      <c r="BB53" s="26">
        <v>213</v>
      </c>
      <c r="BC53" s="22" t="s">
        <v>365</v>
      </c>
      <c r="BD53" s="22" t="s">
        <v>391</v>
      </c>
      <c r="BE53" s="22" t="s">
        <v>58</v>
      </c>
      <c r="BF53" s="22" t="s">
        <v>630</v>
      </c>
      <c r="BG53" s="22" t="s">
        <v>140</v>
      </c>
      <c r="BH53" s="22" t="s">
        <v>156</v>
      </c>
      <c r="BI53" s="22" t="s">
        <v>26</v>
      </c>
      <c r="BJ53" s="22" t="s">
        <v>26</v>
      </c>
      <c r="BK53" s="22" t="s">
        <v>26</v>
      </c>
      <c r="BL53" s="22" t="s">
        <v>26</v>
      </c>
      <c r="BM53" s="22" t="s">
        <v>26</v>
      </c>
      <c r="BN53" s="22" t="s">
        <v>26</v>
      </c>
      <c r="BO53" s="22" t="s">
        <v>26</v>
      </c>
      <c r="BP53" s="22" t="s">
        <v>26</v>
      </c>
      <c r="BQ53" s="22" t="s">
        <v>9</v>
      </c>
      <c r="BR53" s="22" t="s">
        <v>181</v>
      </c>
      <c r="BS53" s="22" t="s">
        <v>26</v>
      </c>
      <c r="BT53" s="22" t="s">
        <v>26</v>
      </c>
      <c r="BU53" s="22" t="s">
        <v>26</v>
      </c>
      <c r="BV53" s="22" t="s">
        <v>26</v>
      </c>
      <c r="BW53" s="22" t="s">
        <v>65</v>
      </c>
      <c r="BX53" s="22" t="s">
        <v>394</v>
      </c>
      <c r="BY53" s="22" t="s">
        <v>28</v>
      </c>
      <c r="BZ53" s="22" t="s">
        <v>45</v>
      </c>
      <c r="CA53" s="22" t="s">
        <v>10</v>
      </c>
      <c r="CB53" s="22" t="s">
        <v>8</v>
      </c>
      <c r="CC53" s="22" t="s">
        <v>26</v>
      </c>
      <c r="CD53" s="22" t="s">
        <v>26</v>
      </c>
      <c r="CE53" s="22" t="s">
        <v>26</v>
      </c>
      <c r="CF53" s="22" t="s">
        <v>26</v>
      </c>
      <c r="CG53" s="22" t="s">
        <v>26</v>
      </c>
      <c r="CH53" s="22" t="s">
        <v>26</v>
      </c>
      <c r="CI53" s="22">
        <v>0</v>
      </c>
      <c r="CJ53" s="22">
        <v>0</v>
      </c>
      <c r="CK53" s="22" t="s">
        <v>422</v>
      </c>
    </row>
    <row r="54" spans="1:89" x14ac:dyDescent="0.25">
      <c r="A54" s="22" t="s">
        <v>272</v>
      </c>
      <c r="B54" s="22">
        <v>55</v>
      </c>
      <c r="C54" s="22" t="s">
        <v>664</v>
      </c>
      <c r="D54" s="22" t="s">
        <v>434</v>
      </c>
      <c r="E54" s="22" t="s">
        <v>61</v>
      </c>
      <c r="F54" s="22" t="s">
        <v>26</v>
      </c>
      <c r="G54" s="22" t="s">
        <v>178</v>
      </c>
      <c r="H54" s="22" t="s">
        <v>12</v>
      </c>
      <c r="I54" s="22" t="s">
        <v>25</v>
      </c>
      <c r="J54" s="22" t="s">
        <v>146</v>
      </c>
      <c r="K54" s="22" t="s">
        <v>26</v>
      </c>
      <c r="L54" s="22" t="s">
        <v>178</v>
      </c>
      <c r="M54" s="22" t="s">
        <v>34</v>
      </c>
      <c r="N54" s="22" t="s">
        <v>142</v>
      </c>
      <c r="O54" s="22" t="s">
        <v>30</v>
      </c>
      <c r="P54" s="22" t="s">
        <v>17</v>
      </c>
      <c r="Q54" s="22" t="s">
        <v>32</v>
      </c>
      <c r="R54" s="22" t="s">
        <v>16</v>
      </c>
      <c r="S54" s="22" t="s">
        <v>10</v>
      </c>
      <c r="T54" s="22" t="s">
        <v>760</v>
      </c>
      <c r="U54" s="22" t="s">
        <v>42</v>
      </c>
      <c r="V54" s="22" t="s">
        <v>55</v>
      </c>
      <c r="W54" s="22" t="s">
        <v>406</v>
      </c>
      <c r="X54" s="22" t="s">
        <v>555</v>
      </c>
      <c r="Y54" s="22" t="s">
        <v>394</v>
      </c>
      <c r="Z54" s="22" t="s">
        <v>170</v>
      </c>
      <c r="AA54" s="22" t="s">
        <v>53</v>
      </c>
      <c r="AB54" s="22" t="s">
        <v>926</v>
      </c>
      <c r="AC54" s="22" t="s">
        <v>464</v>
      </c>
      <c r="AD54" s="22" t="s">
        <v>440</v>
      </c>
      <c r="AE54" s="22" t="s">
        <v>594</v>
      </c>
      <c r="AF54" s="22" t="s">
        <v>91</v>
      </c>
      <c r="AG54" s="24">
        <v>32352</v>
      </c>
      <c r="AH54" s="24">
        <v>86.734584450402096</v>
      </c>
      <c r="AI54" s="24">
        <v>96.626481816355195</v>
      </c>
      <c r="AJ54" s="25">
        <v>0.89762747044072999</v>
      </c>
      <c r="AK54" s="24">
        <v>33009</v>
      </c>
      <c r="AL54" s="24">
        <v>88.4959785522788</v>
      </c>
      <c r="AM54" s="24">
        <v>97.502762708458903</v>
      </c>
      <c r="AN54" s="25">
        <v>0.90762534408269901</v>
      </c>
      <c r="AO54" s="26">
        <v>198</v>
      </c>
      <c r="AP54" s="26">
        <v>181</v>
      </c>
      <c r="AQ54" s="22" t="s">
        <v>103</v>
      </c>
      <c r="AR54" s="22" t="s">
        <v>103</v>
      </c>
      <c r="AS54" s="26">
        <v>46</v>
      </c>
      <c r="AT54" s="22" t="s">
        <v>103</v>
      </c>
      <c r="AU54" s="22" t="s">
        <v>103</v>
      </c>
      <c r="AV54" s="22" t="s">
        <v>103</v>
      </c>
      <c r="AW54" s="22" t="s">
        <v>103</v>
      </c>
      <c r="AX54" s="22" t="s">
        <v>103</v>
      </c>
      <c r="AY54" s="22" t="s">
        <v>103</v>
      </c>
      <c r="AZ54" s="26">
        <v>400</v>
      </c>
      <c r="BA54" s="26">
        <v>422</v>
      </c>
      <c r="BB54" s="26">
        <v>822</v>
      </c>
      <c r="BC54" s="22" t="s">
        <v>483</v>
      </c>
      <c r="BD54" s="22" t="s">
        <v>49</v>
      </c>
      <c r="BE54" s="22" t="s">
        <v>846</v>
      </c>
      <c r="BF54" s="22" t="s">
        <v>576</v>
      </c>
      <c r="BG54" s="22" t="s">
        <v>515</v>
      </c>
      <c r="BH54" s="22" t="s">
        <v>436</v>
      </c>
      <c r="BI54" s="22" t="s">
        <v>26</v>
      </c>
      <c r="BJ54" s="22" t="s">
        <v>9</v>
      </c>
      <c r="BK54" s="22" t="s">
        <v>63</v>
      </c>
      <c r="BL54" s="22" t="s">
        <v>16</v>
      </c>
      <c r="BM54" s="22" t="s">
        <v>26</v>
      </c>
      <c r="BN54" s="22" t="s">
        <v>26</v>
      </c>
      <c r="BO54" s="22" t="s">
        <v>63</v>
      </c>
      <c r="BP54" s="22" t="s">
        <v>13</v>
      </c>
      <c r="BQ54" s="22" t="s">
        <v>12</v>
      </c>
      <c r="BR54" s="22" t="s">
        <v>20</v>
      </c>
      <c r="BS54" s="22" t="s">
        <v>46</v>
      </c>
      <c r="BT54" s="22" t="s">
        <v>26</v>
      </c>
      <c r="BU54" s="22" t="s">
        <v>178</v>
      </c>
      <c r="BV54" s="22" t="s">
        <v>178</v>
      </c>
      <c r="BW54" s="22" t="s">
        <v>615</v>
      </c>
      <c r="BX54" s="22" t="s">
        <v>531</v>
      </c>
      <c r="BY54" s="22" t="s">
        <v>158</v>
      </c>
      <c r="BZ54" s="22" t="s">
        <v>20</v>
      </c>
      <c r="CA54" s="22" t="s">
        <v>296</v>
      </c>
      <c r="CB54" s="22" t="s">
        <v>40</v>
      </c>
      <c r="CC54" s="22" t="s">
        <v>26</v>
      </c>
      <c r="CD54" s="22" t="s">
        <v>26</v>
      </c>
      <c r="CE54" s="22" t="s">
        <v>26</v>
      </c>
      <c r="CF54" s="22" t="s">
        <v>26</v>
      </c>
      <c r="CG54" s="22" t="s">
        <v>26</v>
      </c>
      <c r="CH54" s="22" t="s">
        <v>26</v>
      </c>
      <c r="CI54" s="22">
        <v>54</v>
      </c>
      <c r="CJ54" s="22">
        <v>109</v>
      </c>
      <c r="CK54" s="22" t="s">
        <v>422</v>
      </c>
    </row>
    <row r="55" spans="1:89" x14ac:dyDescent="0.25">
      <c r="A55" s="22" t="s">
        <v>272</v>
      </c>
      <c r="B55" s="22">
        <v>56</v>
      </c>
      <c r="C55" s="22" t="s">
        <v>670</v>
      </c>
      <c r="D55" s="22" t="s">
        <v>23</v>
      </c>
      <c r="E55" s="22" t="s">
        <v>156</v>
      </c>
      <c r="F55" s="22" t="s">
        <v>26</v>
      </c>
      <c r="G55" s="22" t="s">
        <v>26</v>
      </c>
      <c r="H55" s="22" t="s">
        <v>45</v>
      </c>
      <c r="I55" s="22" t="s">
        <v>46</v>
      </c>
      <c r="J55" s="22" t="s">
        <v>45</v>
      </c>
      <c r="K55" s="22" t="s">
        <v>26</v>
      </c>
      <c r="L55" s="22" t="s">
        <v>26</v>
      </c>
      <c r="M55" s="22" t="s">
        <v>46</v>
      </c>
      <c r="N55" s="22" t="s">
        <v>9</v>
      </c>
      <c r="O55" s="22" t="s">
        <v>137</v>
      </c>
      <c r="P55" s="22" t="s">
        <v>45</v>
      </c>
      <c r="Q55" s="22" t="s">
        <v>9</v>
      </c>
      <c r="R55" s="22" t="s">
        <v>25</v>
      </c>
      <c r="S55" s="22" t="s">
        <v>26</v>
      </c>
      <c r="T55" s="22" t="s">
        <v>339</v>
      </c>
      <c r="U55" s="22" t="s">
        <v>181</v>
      </c>
      <c r="V55" s="22" t="s">
        <v>36</v>
      </c>
      <c r="W55" s="22" t="s">
        <v>36</v>
      </c>
      <c r="X55" s="22" t="s">
        <v>137</v>
      </c>
      <c r="Y55" s="22" t="s">
        <v>10</v>
      </c>
      <c r="Z55" s="22" t="s">
        <v>45</v>
      </c>
      <c r="AA55" s="22" t="s">
        <v>26</v>
      </c>
      <c r="AB55" s="22" t="s">
        <v>470</v>
      </c>
      <c r="AC55" s="22" t="s">
        <v>23</v>
      </c>
      <c r="AD55" s="22" t="s">
        <v>147</v>
      </c>
      <c r="AE55" s="22" t="s">
        <v>40</v>
      </c>
      <c r="AF55" s="22" t="s">
        <v>379</v>
      </c>
      <c r="AG55" s="24">
        <v>8473</v>
      </c>
      <c r="AH55" s="24">
        <v>96.284090909090907</v>
      </c>
      <c r="AI55" s="24">
        <v>96.626481816355195</v>
      </c>
      <c r="AJ55" s="25">
        <v>0.996456552067009</v>
      </c>
      <c r="AK55" s="24">
        <v>10101</v>
      </c>
      <c r="AL55" s="24">
        <v>114.78409090909101</v>
      </c>
      <c r="AM55" s="24">
        <v>97.502762708458903</v>
      </c>
      <c r="AN55" s="25">
        <v>1.1772393696402701</v>
      </c>
      <c r="AO55" s="26">
        <v>74</v>
      </c>
      <c r="AP55" s="26">
        <v>24</v>
      </c>
      <c r="AQ55" s="22" t="s">
        <v>103</v>
      </c>
      <c r="AR55" s="22" t="s">
        <v>103</v>
      </c>
      <c r="AS55" s="26">
        <v>8</v>
      </c>
      <c r="AT55" s="22" t="s">
        <v>103</v>
      </c>
      <c r="AU55" s="22" t="s">
        <v>103</v>
      </c>
      <c r="AV55" s="22" t="s">
        <v>103</v>
      </c>
      <c r="AW55" s="22" t="s">
        <v>103</v>
      </c>
      <c r="AX55" s="22" t="s">
        <v>103</v>
      </c>
      <c r="AY55" s="22" t="s">
        <v>103</v>
      </c>
      <c r="AZ55" s="26">
        <v>174</v>
      </c>
      <c r="BA55" s="26">
        <v>174</v>
      </c>
      <c r="BB55" s="26">
        <v>348</v>
      </c>
      <c r="BC55" s="22" t="s">
        <v>529</v>
      </c>
      <c r="BD55" s="22" t="s">
        <v>529</v>
      </c>
      <c r="BE55" s="22" t="s">
        <v>542</v>
      </c>
      <c r="BF55" s="22" t="s">
        <v>87</v>
      </c>
      <c r="BG55" s="22" t="s">
        <v>342</v>
      </c>
      <c r="BH55" s="22" t="s">
        <v>319</v>
      </c>
      <c r="BI55" s="22" t="s">
        <v>26</v>
      </c>
      <c r="BJ55" s="22" t="s">
        <v>26</v>
      </c>
      <c r="BK55" s="22" t="s">
        <v>12</v>
      </c>
      <c r="BL55" s="22" t="s">
        <v>46</v>
      </c>
      <c r="BM55" s="22" t="s">
        <v>26</v>
      </c>
      <c r="BN55" s="22" t="s">
        <v>26</v>
      </c>
      <c r="BO55" s="22" t="s">
        <v>12</v>
      </c>
      <c r="BP55" s="22" t="s">
        <v>26</v>
      </c>
      <c r="BQ55" s="22" t="s">
        <v>26</v>
      </c>
      <c r="BR55" s="22" t="s">
        <v>9</v>
      </c>
      <c r="BS55" s="22" t="s">
        <v>26</v>
      </c>
      <c r="BT55" s="22" t="s">
        <v>26</v>
      </c>
      <c r="BU55" s="22" t="s">
        <v>26</v>
      </c>
      <c r="BV55" s="22" t="s">
        <v>26</v>
      </c>
      <c r="BW55" s="22" t="s">
        <v>692</v>
      </c>
      <c r="BX55" s="22" t="s">
        <v>692</v>
      </c>
      <c r="BY55" s="22" t="s">
        <v>137</v>
      </c>
      <c r="BZ55" s="22" t="s">
        <v>13</v>
      </c>
      <c r="CA55" s="22" t="s">
        <v>33</v>
      </c>
      <c r="CB55" s="22" t="s">
        <v>28</v>
      </c>
      <c r="CC55" s="22" t="s">
        <v>26</v>
      </c>
      <c r="CD55" s="22" t="s">
        <v>26</v>
      </c>
      <c r="CE55" s="22" t="s">
        <v>26</v>
      </c>
      <c r="CF55" s="22" t="s">
        <v>26</v>
      </c>
      <c r="CG55" s="22" t="s">
        <v>26</v>
      </c>
      <c r="CH55" s="22" t="s">
        <v>26</v>
      </c>
      <c r="CI55" s="22">
        <v>42</v>
      </c>
      <c r="CJ55" s="22">
        <v>78</v>
      </c>
      <c r="CK55" s="22" t="s">
        <v>402</v>
      </c>
    </row>
    <row r="56" spans="1:89" x14ac:dyDescent="0.25">
      <c r="A56" s="22" t="s">
        <v>272</v>
      </c>
      <c r="B56" s="22">
        <v>57</v>
      </c>
      <c r="C56" s="22" t="s">
        <v>671</v>
      </c>
      <c r="D56" s="22" t="s">
        <v>147</v>
      </c>
      <c r="E56" s="22" t="s">
        <v>63</v>
      </c>
      <c r="F56" s="22" t="s">
        <v>25</v>
      </c>
      <c r="G56" s="22" t="s">
        <v>10</v>
      </c>
      <c r="H56" s="22" t="s">
        <v>13</v>
      </c>
      <c r="I56" s="22" t="s">
        <v>178</v>
      </c>
      <c r="J56" s="22" t="s">
        <v>9</v>
      </c>
      <c r="K56" s="22" t="s">
        <v>26</v>
      </c>
      <c r="L56" s="22" t="s">
        <v>9</v>
      </c>
      <c r="M56" s="22" t="s">
        <v>25</v>
      </c>
      <c r="N56" s="22" t="s">
        <v>178</v>
      </c>
      <c r="O56" s="22" t="s">
        <v>32</v>
      </c>
      <c r="P56" s="22" t="s">
        <v>137</v>
      </c>
      <c r="Q56" s="22" t="s">
        <v>181</v>
      </c>
      <c r="R56" s="22" t="s">
        <v>20</v>
      </c>
      <c r="S56" s="22" t="s">
        <v>26</v>
      </c>
      <c r="T56" s="22" t="s">
        <v>313</v>
      </c>
      <c r="U56" s="22" t="s">
        <v>32</v>
      </c>
      <c r="V56" s="22" t="s">
        <v>320</v>
      </c>
      <c r="W56" s="22" t="s">
        <v>169</v>
      </c>
      <c r="X56" s="22" t="s">
        <v>12</v>
      </c>
      <c r="Y56" s="22" t="s">
        <v>10</v>
      </c>
      <c r="Z56" s="22" t="s">
        <v>25</v>
      </c>
      <c r="AA56" s="22" t="s">
        <v>10</v>
      </c>
      <c r="AB56" s="22" t="s">
        <v>314</v>
      </c>
      <c r="AC56" s="22" t="s">
        <v>466</v>
      </c>
      <c r="AD56" s="22" t="s">
        <v>62</v>
      </c>
      <c r="AE56" s="22" t="s">
        <v>630</v>
      </c>
      <c r="AF56" s="22" t="s">
        <v>428</v>
      </c>
      <c r="AG56" s="24">
        <v>18967</v>
      </c>
      <c r="AH56" s="24">
        <v>120.808917197452</v>
      </c>
      <c r="AI56" s="24">
        <v>96.626481816355195</v>
      </c>
      <c r="AJ56" s="25">
        <v>1.2502671620297301</v>
      </c>
      <c r="AK56" s="24">
        <v>19697</v>
      </c>
      <c r="AL56" s="24">
        <v>125.458598726115</v>
      </c>
      <c r="AM56" s="24">
        <v>97.502762708458903</v>
      </c>
      <c r="AN56" s="25">
        <v>1.2867183989570199</v>
      </c>
      <c r="AO56" s="26">
        <v>124</v>
      </c>
      <c r="AP56" s="26">
        <v>34</v>
      </c>
      <c r="AQ56" s="22" t="s">
        <v>103</v>
      </c>
      <c r="AR56" s="26">
        <v>7</v>
      </c>
      <c r="AS56" s="26">
        <v>62</v>
      </c>
      <c r="AT56" s="22" t="s">
        <v>103</v>
      </c>
      <c r="AU56" s="22" t="s">
        <v>103</v>
      </c>
      <c r="AV56" s="22" t="s">
        <v>103</v>
      </c>
      <c r="AW56" s="22" t="s">
        <v>103</v>
      </c>
      <c r="AX56" s="22" t="s">
        <v>103</v>
      </c>
      <c r="AY56" s="22" t="s">
        <v>103</v>
      </c>
      <c r="AZ56" s="26">
        <v>476</v>
      </c>
      <c r="BA56" s="26">
        <v>596</v>
      </c>
      <c r="BB56" s="26">
        <v>1072</v>
      </c>
      <c r="BC56" s="22" t="s">
        <v>713</v>
      </c>
      <c r="BD56" s="22" t="s">
        <v>1049</v>
      </c>
      <c r="BE56" s="22" t="s">
        <v>321</v>
      </c>
      <c r="BF56" s="22" t="s">
        <v>730</v>
      </c>
      <c r="BG56" s="22" t="s">
        <v>873</v>
      </c>
      <c r="BH56" s="22" t="s">
        <v>22</v>
      </c>
      <c r="BI56" s="22" t="s">
        <v>45</v>
      </c>
      <c r="BJ56" s="22" t="s">
        <v>19</v>
      </c>
      <c r="BK56" s="22" t="s">
        <v>277</v>
      </c>
      <c r="BL56" s="22" t="s">
        <v>166</v>
      </c>
      <c r="BM56" s="22" t="s">
        <v>45</v>
      </c>
      <c r="BN56" s="22" t="s">
        <v>17</v>
      </c>
      <c r="BO56" s="22" t="s">
        <v>312</v>
      </c>
      <c r="BP56" s="22" t="s">
        <v>319</v>
      </c>
      <c r="BQ56" s="22" t="s">
        <v>14</v>
      </c>
      <c r="BR56" s="22" t="s">
        <v>295</v>
      </c>
      <c r="BS56" s="22" t="s">
        <v>9</v>
      </c>
      <c r="BT56" s="22" t="s">
        <v>45</v>
      </c>
      <c r="BU56" s="22" t="s">
        <v>10</v>
      </c>
      <c r="BV56" s="22" t="s">
        <v>26</v>
      </c>
      <c r="BW56" s="22" t="s">
        <v>986</v>
      </c>
      <c r="BX56" s="22" t="s">
        <v>1041</v>
      </c>
      <c r="BY56" s="22" t="s">
        <v>13</v>
      </c>
      <c r="BZ56" s="22" t="s">
        <v>30</v>
      </c>
      <c r="CA56" s="22" t="s">
        <v>169</v>
      </c>
      <c r="CB56" s="22" t="s">
        <v>167</v>
      </c>
      <c r="CC56" s="22" t="s">
        <v>9</v>
      </c>
      <c r="CD56" s="22" t="s">
        <v>26</v>
      </c>
      <c r="CE56" s="22" t="s">
        <v>9</v>
      </c>
      <c r="CF56" s="22" t="s">
        <v>26</v>
      </c>
      <c r="CG56" s="22" t="s">
        <v>26</v>
      </c>
      <c r="CH56" s="22" t="s">
        <v>26</v>
      </c>
      <c r="CI56" s="22">
        <v>206</v>
      </c>
      <c r="CJ56" s="22">
        <v>326</v>
      </c>
      <c r="CK56" s="22" t="s">
        <v>402</v>
      </c>
    </row>
    <row r="57" spans="1:89" x14ac:dyDescent="0.25">
      <c r="A57" s="22" t="s">
        <v>272</v>
      </c>
      <c r="B57" s="22">
        <v>58</v>
      </c>
      <c r="C57" s="22" t="s">
        <v>677</v>
      </c>
      <c r="D57" s="22" t="s">
        <v>79</v>
      </c>
      <c r="E57" s="22" t="s">
        <v>386</v>
      </c>
      <c r="F57" s="22" t="s">
        <v>13</v>
      </c>
      <c r="G57" s="22" t="s">
        <v>33</v>
      </c>
      <c r="H57" s="22" t="s">
        <v>158</v>
      </c>
      <c r="I57" s="22" t="s">
        <v>67</v>
      </c>
      <c r="J57" s="22" t="s">
        <v>38</v>
      </c>
      <c r="K57" s="22" t="s">
        <v>26</v>
      </c>
      <c r="L57" s="22" t="s">
        <v>13</v>
      </c>
      <c r="M57" s="22" t="s">
        <v>38</v>
      </c>
      <c r="N57" s="22" t="s">
        <v>42</v>
      </c>
      <c r="O57" s="22" t="s">
        <v>312</v>
      </c>
      <c r="P57" s="22" t="s">
        <v>36</v>
      </c>
      <c r="Q57" s="22" t="s">
        <v>167</v>
      </c>
      <c r="R57" s="22" t="s">
        <v>68</v>
      </c>
      <c r="S57" s="22" t="s">
        <v>25</v>
      </c>
      <c r="T57" s="22" t="s">
        <v>659</v>
      </c>
      <c r="U57" s="22" t="s">
        <v>56</v>
      </c>
      <c r="V57" s="22" t="s">
        <v>134</v>
      </c>
      <c r="W57" s="22" t="s">
        <v>371</v>
      </c>
      <c r="X57" s="22" t="s">
        <v>166</v>
      </c>
      <c r="Y57" s="22" t="s">
        <v>53</v>
      </c>
      <c r="Z57" s="22" t="s">
        <v>40</v>
      </c>
      <c r="AA57" s="22" t="s">
        <v>30</v>
      </c>
      <c r="AB57" s="22" t="s">
        <v>927</v>
      </c>
      <c r="AC57" s="22" t="s">
        <v>642</v>
      </c>
      <c r="AD57" s="22" t="s">
        <v>323</v>
      </c>
      <c r="AE57" s="22" t="s">
        <v>378</v>
      </c>
      <c r="AF57" s="22" t="s">
        <v>672</v>
      </c>
      <c r="AG57" s="24">
        <v>47610</v>
      </c>
      <c r="AH57" s="24">
        <v>97.361963190183999</v>
      </c>
      <c r="AI57" s="24">
        <v>96.626481816355195</v>
      </c>
      <c r="AJ57" s="25">
        <v>1.0076115921847</v>
      </c>
      <c r="AK57" s="24">
        <v>52145</v>
      </c>
      <c r="AL57" s="24">
        <v>106.635991820041</v>
      </c>
      <c r="AM57" s="24">
        <v>97.502762708458903</v>
      </c>
      <c r="AN57" s="25">
        <v>1.09367149050834</v>
      </c>
      <c r="AO57" s="26">
        <v>395</v>
      </c>
      <c r="AP57" s="26">
        <v>110</v>
      </c>
      <c r="AQ57" s="22" t="s">
        <v>103</v>
      </c>
      <c r="AR57" s="26">
        <v>10</v>
      </c>
      <c r="AS57" s="26">
        <v>43</v>
      </c>
      <c r="AT57" s="22" t="s">
        <v>103</v>
      </c>
      <c r="AU57" s="22" t="s">
        <v>103</v>
      </c>
      <c r="AV57" s="22" t="s">
        <v>103</v>
      </c>
      <c r="AW57" s="22" t="s">
        <v>103</v>
      </c>
      <c r="AX57" s="22" t="s">
        <v>103</v>
      </c>
      <c r="AY57" s="22" t="s">
        <v>103</v>
      </c>
      <c r="AZ57" s="26">
        <v>916</v>
      </c>
      <c r="BA57" s="26">
        <v>975</v>
      </c>
      <c r="BB57" s="26">
        <v>1891</v>
      </c>
      <c r="BC57" s="22" t="s">
        <v>1050</v>
      </c>
      <c r="BD57" s="22" t="s">
        <v>1037</v>
      </c>
      <c r="BE57" s="22" t="s">
        <v>1051</v>
      </c>
      <c r="BF57" s="22" t="s">
        <v>1052</v>
      </c>
      <c r="BG57" s="22" t="s">
        <v>547</v>
      </c>
      <c r="BH57" s="22" t="s">
        <v>490</v>
      </c>
      <c r="BI57" s="22" t="s">
        <v>178</v>
      </c>
      <c r="BJ57" s="22" t="s">
        <v>32</v>
      </c>
      <c r="BK57" s="22" t="s">
        <v>276</v>
      </c>
      <c r="BL57" s="22" t="s">
        <v>30</v>
      </c>
      <c r="BM57" s="22" t="s">
        <v>26</v>
      </c>
      <c r="BN57" s="22" t="s">
        <v>10</v>
      </c>
      <c r="BO57" s="22" t="s">
        <v>384</v>
      </c>
      <c r="BP57" s="22" t="s">
        <v>16</v>
      </c>
      <c r="BQ57" s="22" t="s">
        <v>158</v>
      </c>
      <c r="BR57" s="22" t="s">
        <v>420</v>
      </c>
      <c r="BS57" s="22" t="s">
        <v>178</v>
      </c>
      <c r="BT57" s="22" t="s">
        <v>20</v>
      </c>
      <c r="BU57" s="22" t="s">
        <v>20</v>
      </c>
      <c r="BV57" s="22" t="s">
        <v>17</v>
      </c>
      <c r="BW57" s="22" t="s">
        <v>987</v>
      </c>
      <c r="BX57" s="22" t="s">
        <v>473</v>
      </c>
      <c r="BY57" s="22" t="s">
        <v>394</v>
      </c>
      <c r="BZ57" s="22" t="s">
        <v>52</v>
      </c>
      <c r="CA57" s="22" t="s">
        <v>873</v>
      </c>
      <c r="CB57" s="22" t="s">
        <v>56</v>
      </c>
      <c r="CC57" s="22" t="s">
        <v>26</v>
      </c>
      <c r="CD57" s="22" t="s">
        <v>26</v>
      </c>
      <c r="CE57" s="22" t="s">
        <v>178</v>
      </c>
      <c r="CF57" s="22" t="s">
        <v>46</v>
      </c>
      <c r="CG57" s="22" t="s">
        <v>9</v>
      </c>
      <c r="CH57" s="22" t="s">
        <v>9</v>
      </c>
      <c r="CI57" s="22">
        <v>102</v>
      </c>
      <c r="CJ57" s="22">
        <v>262</v>
      </c>
      <c r="CK57" s="22" t="s">
        <v>414</v>
      </c>
    </row>
    <row r="58" spans="1:89" x14ac:dyDescent="0.25">
      <c r="A58" s="22" t="s">
        <v>272</v>
      </c>
      <c r="B58" s="22">
        <v>59</v>
      </c>
      <c r="C58" s="22" t="s">
        <v>688</v>
      </c>
      <c r="D58" s="22" t="s">
        <v>34</v>
      </c>
      <c r="E58" s="22" t="s">
        <v>34</v>
      </c>
      <c r="F58" s="22" t="s">
        <v>26</v>
      </c>
      <c r="G58" s="22" t="s">
        <v>26</v>
      </c>
      <c r="H58" s="22" t="s">
        <v>26</v>
      </c>
      <c r="I58" s="22" t="s">
        <v>26</v>
      </c>
      <c r="J58" s="22" t="s">
        <v>25</v>
      </c>
      <c r="K58" s="22" t="s">
        <v>26</v>
      </c>
      <c r="L58" s="22" t="s">
        <v>26</v>
      </c>
      <c r="M58" s="22" t="s">
        <v>9</v>
      </c>
      <c r="N58" s="22" t="s">
        <v>26</v>
      </c>
      <c r="O58" s="22" t="s">
        <v>137</v>
      </c>
      <c r="P58" s="22" t="s">
        <v>26</v>
      </c>
      <c r="Q58" s="22" t="s">
        <v>137</v>
      </c>
      <c r="R58" s="22" t="s">
        <v>46</v>
      </c>
      <c r="S58" s="22" t="s">
        <v>26</v>
      </c>
      <c r="T58" s="22" t="s">
        <v>455</v>
      </c>
      <c r="U58" s="22" t="s">
        <v>8</v>
      </c>
      <c r="V58" s="22" t="s">
        <v>33</v>
      </c>
      <c r="W58" s="22" t="s">
        <v>23</v>
      </c>
      <c r="X58" s="22" t="s">
        <v>10</v>
      </c>
      <c r="Y58" s="22" t="s">
        <v>25</v>
      </c>
      <c r="Z58" s="22" t="s">
        <v>45</v>
      </c>
      <c r="AA58" s="22" t="s">
        <v>8</v>
      </c>
      <c r="AB58" s="22" t="s">
        <v>466</v>
      </c>
      <c r="AC58" s="22" t="s">
        <v>28</v>
      </c>
      <c r="AD58" s="22" t="s">
        <v>170</v>
      </c>
      <c r="AE58" s="22" t="s">
        <v>36</v>
      </c>
      <c r="AF58" s="22" t="s">
        <v>406</v>
      </c>
      <c r="AG58" s="24">
        <v>6930</v>
      </c>
      <c r="AH58" s="24">
        <v>93.648648648648603</v>
      </c>
      <c r="AI58" s="24">
        <v>96.626481816355195</v>
      </c>
      <c r="AJ58" s="25">
        <v>0.96918201809969495</v>
      </c>
      <c r="AK58" s="24">
        <v>8679</v>
      </c>
      <c r="AL58" s="24">
        <v>117.283783783784</v>
      </c>
      <c r="AM58" s="24">
        <v>97.502762708458903</v>
      </c>
      <c r="AN58" s="25">
        <v>1.20287651883744</v>
      </c>
      <c r="AO58" s="26">
        <v>63</v>
      </c>
      <c r="AP58" s="26">
        <v>15</v>
      </c>
      <c r="AQ58" s="22" t="s">
        <v>103</v>
      </c>
      <c r="AR58" s="22" t="s">
        <v>103</v>
      </c>
      <c r="AS58" s="22" t="s">
        <v>103</v>
      </c>
      <c r="AT58" s="22" t="s">
        <v>103</v>
      </c>
      <c r="AU58" s="22" t="s">
        <v>103</v>
      </c>
      <c r="AV58" s="22" t="s">
        <v>103</v>
      </c>
      <c r="AW58" s="22" t="s">
        <v>103</v>
      </c>
      <c r="AX58" s="22" t="s">
        <v>103</v>
      </c>
      <c r="AY58" s="22" t="s">
        <v>103</v>
      </c>
      <c r="AZ58" s="26">
        <v>97</v>
      </c>
      <c r="BA58" s="26">
        <v>107</v>
      </c>
      <c r="BB58" s="26">
        <v>204</v>
      </c>
      <c r="BC58" s="22" t="s">
        <v>379</v>
      </c>
      <c r="BD58" s="22" t="s">
        <v>559</v>
      </c>
      <c r="BE58" s="22" t="s">
        <v>420</v>
      </c>
      <c r="BF58" s="22" t="s">
        <v>282</v>
      </c>
      <c r="BG58" s="22" t="s">
        <v>394</v>
      </c>
      <c r="BH58" s="22" t="s">
        <v>33</v>
      </c>
      <c r="BI58" s="22" t="s">
        <v>26</v>
      </c>
      <c r="BJ58" s="22" t="s">
        <v>26</v>
      </c>
      <c r="BK58" s="22" t="s">
        <v>45</v>
      </c>
      <c r="BL58" s="22" t="s">
        <v>26</v>
      </c>
      <c r="BM58" s="22" t="s">
        <v>26</v>
      </c>
      <c r="BN58" s="22" t="s">
        <v>26</v>
      </c>
      <c r="BO58" s="22" t="s">
        <v>45</v>
      </c>
      <c r="BP58" s="22" t="s">
        <v>26</v>
      </c>
      <c r="BQ58" s="22" t="s">
        <v>26</v>
      </c>
      <c r="BR58" s="22" t="s">
        <v>26</v>
      </c>
      <c r="BS58" s="22" t="s">
        <v>26</v>
      </c>
      <c r="BT58" s="22" t="s">
        <v>26</v>
      </c>
      <c r="BU58" s="22" t="s">
        <v>26</v>
      </c>
      <c r="BV58" s="22" t="s">
        <v>26</v>
      </c>
      <c r="BW58" s="22" t="s">
        <v>695</v>
      </c>
      <c r="BX58" s="22" t="s">
        <v>339</v>
      </c>
      <c r="BY58" s="22" t="s">
        <v>46</v>
      </c>
      <c r="BZ58" s="22" t="s">
        <v>137</v>
      </c>
      <c r="CA58" s="22" t="s">
        <v>137</v>
      </c>
      <c r="CB58" s="22" t="s">
        <v>25</v>
      </c>
      <c r="CC58" s="22" t="s">
        <v>26</v>
      </c>
      <c r="CD58" s="22" t="s">
        <v>26</v>
      </c>
      <c r="CE58" s="22" t="s">
        <v>26</v>
      </c>
      <c r="CF58" s="22" t="s">
        <v>26</v>
      </c>
      <c r="CG58" s="22" t="s">
        <v>26</v>
      </c>
      <c r="CH58" s="22" t="s">
        <v>26</v>
      </c>
      <c r="CI58" s="22">
        <v>0</v>
      </c>
      <c r="CJ58" s="22">
        <v>0</v>
      </c>
      <c r="CK58" s="22" t="s">
        <v>402</v>
      </c>
    </row>
    <row r="59" spans="1:89" x14ac:dyDescent="0.25">
      <c r="A59" s="22" t="s">
        <v>272</v>
      </c>
      <c r="B59" s="22">
        <v>60</v>
      </c>
      <c r="C59" s="22" t="s">
        <v>689</v>
      </c>
      <c r="D59" s="22" t="s">
        <v>340</v>
      </c>
      <c r="E59" s="22" t="s">
        <v>401</v>
      </c>
      <c r="F59" s="22" t="s">
        <v>26</v>
      </c>
      <c r="G59" s="22" t="s">
        <v>9</v>
      </c>
      <c r="H59" s="22" t="s">
        <v>46</v>
      </c>
      <c r="I59" s="22" t="s">
        <v>9</v>
      </c>
      <c r="J59" s="22" t="s">
        <v>22</v>
      </c>
      <c r="K59" s="22" t="s">
        <v>26</v>
      </c>
      <c r="L59" s="22" t="s">
        <v>178</v>
      </c>
      <c r="M59" s="22" t="s">
        <v>25</v>
      </c>
      <c r="N59" s="22" t="s">
        <v>8</v>
      </c>
      <c r="O59" s="22" t="s">
        <v>14</v>
      </c>
      <c r="P59" s="22" t="s">
        <v>25</v>
      </c>
      <c r="Q59" s="22" t="s">
        <v>17</v>
      </c>
      <c r="R59" s="22" t="s">
        <v>34</v>
      </c>
      <c r="S59" s="22" t="s">
        <v>9</v>
      </c>
      <c r="T59" s="22" t="s">
        <v>503</v>
      </c>
      <c r="U59" s="22" t="s">
        <v>70</v>
      </c>
      <c r="V59" s="22" t="s">
        <v>277</v>
      </c>
      <c r="W59" s="22" t="s">
        <v>276</v>
      </c>
      <c r="X59" s="22" t="s">
        <v>23</v>
      </c>
      <c r="Y59" s="22" t="s">
        <v>139</v>
      </c>
      <c r="Z59" s="22" t="s">
        <v>19</v>
      </c>
      <c r="AA59" s="22" t="s">
        <v>33</v>
      </c>
      <c r="AB59" s="22" t="s">
        <v>922</v>
      </c>
      <c r="AC59" s="22" t="s">
        <v>299</v>
      </c>
      <c r="AD59" s="22" t="s">
        <v>461</v>
      </c>
      <c r="AE59" s="22" t="s">
        <v>457</v>
      </c>
      <c r="AF59" s="22" t="s">
        <v>577</v>
      </c>
      <c r="AG59" s="24">
        <v>25406</v>
      </c>
      <c r="AH59" s="24">
        <v>98.472868217054298</v>
      </c>
      <c r="AI59" s="24">
        <v>96.626481816355195</v>
      </c>
      <c r="AJ59" s="25">
        <v>1.01910849247526</v>
      </c>
      <c r="AK59" s="24">
        <v>24658</v>
      </c>
      <c r="AL59" s="24">
        <v>95.573643410852696</v>
      </c>
      <c r="AM59" s="24">
        <v>97.502762708458903</v>
      </c>
      <c r="AN59" s="25">
        <v>0.98021472167538004</v>
      </c>
      <c r="AO59" s="26">
        <v>160</v>
      </c>
      <c r="AP59" s="26">
        <v>88</v>
      </c>
      <c r="AQ59" s="22" t="s">
        <v>103</v>
      </c>
      <c r="AR59" s="22" t="s">
        <v>103</v>
      </c>
      <c r="AS59" s="22" t="s">
        <v>103</v>
      </c>
      <c r="AT59" s="22" t="s">
        <v>103</v>
      </c>
      <c r="AU59" s="22" t="s">
        <v>103</v>
      </c>
      <c r="AV59" s="22" t="s">
        <v>103</v>
      </c>
      <c r="AW59" s="22" t="s">
        <v>103</v>
      </c>
      <c r="AX59" s="22" t="s">
        <v>103</v>
      </c>
      <c r="AY59" s="22" t="s">
        <v>103</v>
      </c>
      <c r="AZ59" s="26">
        <v>282</v>
      </c>
      <c r="BA59" s="26">
        <v>291</v>
      </c>
      <c r="BB59" s="26">
        <v>573</v>
      </c>
      <c r="BC59" s="22" t="s">
        <v>274</v>
      </c>
      <c r="BD59" s="22" t="s">
        <v>922</v>
      </c>
      <c r="BE59" s="22" t="s">
        <v>337</v>
      </c>
      <c r="BF59" s="22" t="s">
        <v>528</v>
      </c>
      <c r="BG59" s="22" t="s">
        <v>668</v>
      </c>
      <c r="BH59" s="22" t="s">
        <v>283</v>
      </c>
      <c r="BI59" s="22" t="s">
        <v>26</v>
      </c>
      <c r="BJ59" s="22" t="s">
        <v>137</v>
      </c>
      <c r="BK59" s="22" t="s">
        <v>137</v>
      </c>
      <c r="BL59" s="22" t="s">
        <v>25</v>
      </c>
      <c r="BM59" s="22" t="s">
        <v>26</v>
      </c>
      <c r="BN59" s="22" t="s">
        <v>46</v>
      </c>
      <c r="BO59" s="22" t="s">
        <v>137</v>
      </c>
      <c r="BP59" s="22" t="s">
        <v>26</v>
      </c>
      <c r="BQ59" s="22" t="s">
        <v>178</v>
      </c>
      <c r="BR59" s="22" t="s">
        <v>156</v>
      </c>
      <c r="BS59" s="22" t="s">
        <v>26</v>
      </c>
      <c r="BT59" s="22" t="s">
        <v>26</v>
      </c>
      <c r="BU59" s="22" t="s">
        <v>26</v>
      </c>
      <c r="BV59" s="22" t="s">
        <v>9</v>
      </c>
      <c r="BW59" s="22" t="s">
        <v>529</v>
      </c>
      <c r="BX59" s="22" t="s">
        <v>87</v>
      </c>
      <c r="BY59" s="22" t="s">
        <v>71</v>
      </c>
      <c r="BZ59" s="22" t="s">
        <v>30</v>
      </c>
      <c r="CA59" s="22" t="s">
        <v>53</v>
      </c>
      <c r="CB59" s="22" t="s">
        <v>22</v>
      </c>
      <c r="CC59" s="22" t="s">
        <v>26</v>
      </c>
      <c r="CD59" s="22" t="s">
        <v>26</v>
      </c>
      <c r="CE59" s="22" t="s">
        <v>26</v>
      </c>
      <c r="CF59" s="22" t="s">
        <v>26</v>
      </c>
      <c r="CG59" s="22" t="s">
        <v>26</v>
      </c>
      <c r="CH59" s="22" t="s">
        <v>26</v>
      </c>
      <c r="CI59" s="22">
        <v>0</v>
      </c>
      <c r="CJ59" s="22">
        <v>0</v>
      </c>
      <c r="CK59" s="22" t="s">
        <v>422</v>
      </c>
    </row>
    <row r="60" spans="1:89" x14ac:dyDescent="0.25">
      <c r="A60" s="22" t="s">
        <v>272</v>
      </c>
      <c r="B60" s="22">
        <v>61</v>
      </c>
      <c r="C60" s="22" t="s">
        <v>693</v>
      </c>
      <c r="D60" s="22" t="s">
        <v>594</v>
      </c>
      <c r="E60" s="22" t="s">
        <v>334</v>
      </c>
      <c r="F60" s="22" t="s">
        <v>45</v>
      </c>
      <c r="G60" s="22" t="s">
        <v>28</v>
      </c>
      <c r="H60" s="22" t="s">
        <v>14</v>
      </c>
      <c r="I60" s="22" t="s">
        <v>33</v>
      </c>
      <c r="J60" s="22" t="s">
        <v>296</v>
      </c>
      <c r="K60" s="22" t="s">
        <v>26</v>
      </c>
      <c r="L60" s="22" t="s">
        <v>16</v>
      </c>
      <c r="M60" s="22" t="s">
        <v>319</v>
      </c>
      <c r="N60" s="22" t="s">
        <v>20</v>
      </c>
      <c r="O60" s="22" t="s">
        <v>22</v>
      </c>
      <c r="P60" s="22" t="s">
        <v>67</v>
      </c>
      <c r="Q60" s="22" t="s">
        <v>36</v>
      </c>
      <c r="R60" s="22" t="s">
        <v>20</v>
      </c>
      <c r="S60" s="22" t="s">
        <v>10</v>
      </c>
      <c r="T60" s="22" t="s">
        <v>716</v>
      </c>
      <c r="U60" s="22" t="s">
        <v>311</v>
      </c>
      <c r="V60" s="22" t="s">
        <v>282</v>
      </c>
      <c r="W60" s="22" t="s">
        <v>58</v>
      </c>
      <c r="X60" s="22" t="s">
        <v>140</v>
      </c>
      <c r="Y60" s="22" t="s">
        <v>140</v>
      </c>
      <c r="Z60" s="22" t="s">
        <v>147</v>
      </c>
      <c r="AA60" s="22" t="s">
        <v>555</v>
      </c>
      <c r="AB60" s="22" t="s">
        <v>569</v>
      </c>
      <c r="AC60" s="22" t="s">
        <v>443</v>
      </c>
      <c r="AD60" s="22" t="s">
        <v>447</v>
      </c>
      <c r="AE60" s="22" t="s">
        <v>314</v>
      </c>
      <c r="AF60" s="22" t="s">
        <v>925</v>
      </c>
      <c r="AG60" s="24">
        <v>40609</v>
      </c>
      <c r="AH60" s="24">
        <v>90.242222222222196</v>
      </c>
      <c r="AI60" s="24">
        <v>96.626481816355195</v>
      </c>
      <c r="AJ60" s="25">
        <v>0.93392846894429304</v>
      </c>
      <c r="AK60" s="24">
        <v>40753</v>
      </c>
      <c r="AL60" s="24">
        <v>90.562222222222204</v>
      </c>
      <c r="AM60" s="24">
        <v>97.502762708458903</v>
      </c>
      <c r="AN60" s="25">
        <v>0.92881698637617605</v>
      </c>
      <c r="AO60" s="26">
        <v>265</v>
      </c>
      <c r="AP60" s="26">
        <v>174</v>
      </c>
      <c r="AQ60" s="22" t="s">
        <v>103</v>
      </c>
      <c r="AR60" s="22" t="s">
        <v>103</v>
      </c>
      <c r="AS60" s="22" t="s">
        <v>103</v>
      </c>
      <c r="AT60" s="22" t="s">
        <v>103</v>
      </c>
      <c r="AU60" s="22" t="s">
        <v>103</v>
      </c>
      <c r="AV60" s="22" t="s">
        <v>103</v>
      </c>
      <c r="AW60" s="22" t="s">
        <v>103</v>
      </c>
      <c r="AX60" s="22" t="s">
        <v>103</v>
      </c>
      <c r="AY60" s="22" t="s">
        <v>103</v>
      </c>
      <c r="AZ60" s="26">
        <v>480</v>
      </c>
      <c r="BA60" s="26">
        <v>517</v>
      </c>
      <c r="BB60" s="26">
        <v>997</v>
      </c>
      <c r="BC60" s="22" t="s">
        <v>350</v>
      </c>
      <c r="BD60" s="22" t="s">
        <v>376</v>
      </c>
      <c r="BE60" s="22" t="s">
        <v>462</v>
      </c>
      <c r="BF60" s="22" t="s">
        <v>1053</v>
      </c>
      <c r="BG60" s="22" t="s">
        <v>440</v>
      </c>
      <c r="BH60" s="22" t="s">
        <v>443</v>
      </c>
      <c r="BI60" s="22" t="s">
        <v>45</v>
      </c>
      <c r="BJ60" s="22" t="s">
        <v>25</v>
      </c>
      <c r="BK60" s="22" t="s">
        <v>12</v>
      </c>
      <c r="BL60" s="22" t="s">
        <v>25</v>
      </c>
      <c r="BM60" s="22" t="s">
        <v>26</v>
      </c>
      <c r="BN60" s="22" t="s">
        <v>26</v>
      </c>
      <c r="BO60" s="22" t="s">
        <v>12</v>
      </c>
      <c r="BP60" s="22" t="s">
        <v>46</v>
      </c>
      <c r="BQ60" s="22" t="s">
        <v>28</v>
      </c>
      <c r="BR60" s="22" t="s">
        <v>40</v>
      </c>
      <c r="BS60" s="22" t="s">
        <v>25</v>
      </c>
      <c r="BT60" s="22" t="s">
        <v>26</v>
      </c>
      <c r="BU60" s="22" t="s">
        <v>178</v>
      </c>
      <c r="BV60" s="22" t="s">
        <v>178</v>
      </c>
      <c r="BW60" s="22" t="s">
        <v>811</v>
      </c>
      <c r="BX60" s="22" t="s">
        <v>865</v>
      </c>
      <c r="BY60" s="22" t="s">
        <v>166</v>
      </c>
      <c r="BZ60" s="22" t="s">
        <v>53</v>
      </c>
      <c r="CA60" s="22" t="s">
        <v>276</v>
      </c>
      <c r="CB60" s="22" t="s">
        <v>170</v>
      </c>
      <c r="CC60" s="22" t="s">
        <v>9</v>
      </c>
      <c r="CD60" s="22" t="s">
        <v>26</v>
      </c>
      <c r="CE60" s="22" t="s">
        <v>9</v>
      </c>
      <c r="CF60" s="22" t="s">
        <v>26</v>
      </c>
      <c r="CG60" s="22" t="s">
        <v>26</v>
      </c>
      <c r="CH60" s="22" t="s">
        <v>26</v>
      </c>
      <c r="CI60" s="22">
        <v>24</v>
      </c>
      <c r="CJ60" s="22">
        <v>72</v>
      </c>
      <c r="CK60" s="22" t="s">
        <v>303</v>
      </c>
    </row>
    <row r="61" spans="1:89" x14ac:dyDescent="0.25">
      <c r="A61" s="22" t="s">
        <v>272</v>
      </c>
      <c r="B61" s="22">
        <v>62</v>
      </c>
      <c r="C61" s="22" t="s">
        <v>702</v>
      </c>
      <c r="D61" s="22" t="s">
        <v>330</v>
      </c>
      <c r="E61" s="22" t="s">
        <v>318</v>
      </c>
      <c r="F61" s="22" t="s">
        <v>142</v>
      </c>
      <c r="G61" s="22" t="s">
        <v>156</v>
      </c>
      <c r="H61" s="22" t="s">
        <v>36</v>
      </c>
      <c r="I61" s="22" t="s">
        <v>32</v>
      </c>
      <c r="J61" s="22" t="s">
        <v>70</v>
      </c>
      <c r="K61" s="22" t="s">
        <v>26</v>
      </c>
      <c r="L61" s="22" t="s">
        <v>17</v>
      </c>
      <c r="M61" s="22" t="s">
        <v>22</v>
      </c>
      <c r="N61" s="22" t="s">
        <v>32</v>
      </c>
      <c r="O61" s="22" t="s">
        <v>52</v>
      </c>
      <c r="P61" s="22" t="s">
        <v>36</v>
      </c>
      <c r="Q61" s="22" t="s">
        <v>71</v>
      </c>
      <c r="R61" s="22" t="s">
        <v>71</v>
      </c>
      <c r="S61" s="22" t="s">
        <v>34</v>
      </c>
      <c r="T61" s="22" t="s">
        <v>867</v>
      </c>
      <c r="U61" s="22" t="s">
        <v>277</v>
      </c>
      <c r="V61" s="22" t="s">
        <v>416</v>
      </c>
      <c r="W61" s="22" t="s">
        <v>446</v>
      </c>
      <c r="X61" s="22" t="s">
        <v>170</v>
      </c>
      <c r="Y61" s="22" t="s">
        <v>385</v>
      </c>
      <c r="Z61" s="22" t="s">
        <v>166</v>
      </c>
      <c r="AA61" s="22" t="s">
        <v>36</v>
      </c>
      <c r="AB61" s="22" t="s">
        <v>1029</v>
      </c>
      <c r="AC61" s="22" t="s">
        <v>410</v>
      </c>
      <c r="AD61" s="22" t="s">
        <v>337</v>
      </c>
      <c r="AE61" s="22" t="s">
        <v>81</v>
      </c>
      <c r="AF61" s="22" t="s">
        <v>878</v>
      </c>
      <c r="AG61" s="24">
        <v>44136</v>
      </c>
      <c r="AH61" s="24">
        <v>91.758835758835801</v>
      </c>
      <c r="AI61" s="24">
        <v>96.626481816355195</v>
      </c>
      <c r="AJ61" s="25">
        <v>0.94962409925292801</v>
      </c>
      <c r="AK61" s="24">
        <v>43637</v>
      </c>
      <c r="AL61" s="24">
        <v>90.721413721413697</v>
      </c>
      <c r="AM61" s="24">
        <v>97.502762708458903</v>
      </c>
      <c r="AN61" s="25">
        <v>0.93044967343826002</v>
      </c>
      <c r="AO61" s="26">
        <v>310</v>
      </c>
      <c r="AP61" s="26">
        <v>171</v>
      </c>
      <c r="AQ61" s="22" t="s">
        <v>103</v>
      </c>
      <c r="AR61" s="22" t="s">
        <v>103</v>
      </c>
      <c r="AS61" s="26">
        <v>88</v>
      </c>
      <c r="AT61" s="22" t="s">
        <v>103</v>
      </c>
      <c r="AU61" s="22" t="s">
        <v>103</v>
      </c>
      <c r="AV61" s="22" t="s">
        <v>103</v>
      </c>
      <c r="AW61" s="22" t="s">
        <v>103</v>
      </c>
      <c r="AX61" s="22" t="s">
        <v>103</v>
      </c>
      <c r="AY61" s="26">
        <v>5</v>
      </c>
      <c r="AZ61" s="26">
        <v>1153</v>
      </c>
      <c r="BA61" s="26">
        <v>1203</v>
      </c>
      <c r="BB61" s="26">
        <v>2356</v>
      </c>
      <c r="BC61" s="22" t="s">
        <v>1054</v>
      </c>
      <c r="BD61" s="22" t="s">
        <v>1055</v>
      </c>
      <c r="BE61" s="22" t="s">
        <v>1056</v>
      </c>
      <c r="BF61" s="22" t="s">
        <v>999</v>
      </c>
      <c r="BG61" s="22" t="s">
        <v>648</v>
      </c>
      <c r="BH61" s="22" t="s">
        <v>668</v>
      </c>
      <c r="BI61" s="22" t="s">
        <v>26</v>
      </c>
      <c r="BJ61" s="22" t="s">
        <v>9</v>
      </c>
      <c r="BK61" s="22" t="s">
        <v>630</v>
      </c>
      <c r="BL61" s="22" t="s">
        <v>28</v>
      </c>
      <c r="BM61" s="22" t="s">
        <v>26</v>
      </c>
      <c r="BN61" s="22" t="s">
        <v>26</v>
      </c>
      <c r="BO61" s="22" t="s">
        <v>630</v>
      </c>
      <c r="BP61" s="22" t="s">
        <v>13</v>
      </c>
      <c r="BQ61" s="22" t="s">
        <v>63</v>
      </c>
      <c r="BR61" s="22" t="s">
        <v>470</v>
      </c>
      <c r="BS61" s="22" t="s">
        <v>19</v>
      </c>
      <c r="BT61" s="22" t="s">
        <v>32</v>
      </c>
      <c r="BU61" s="22" t="s">
        <v>312</v>
      </c>
      <c r="BV61" s="22" t="s">
        <v>311</v>
      </c>
      <c r="BW61" s="22" t="s">
        <v>674</v>
      </c>
      <c r="BX61" s="22" t="s">
        <v>673</v>
      </c>
      <c r="BY61" s="22" t="s">
        <v>420</v>
      </c>
      <c r="BZ61" s="22" t="s">
        <v>456</v>
      </c>
      <c r="CA61" s="22" t="s">
        <v>504</v>
      </c>
      <c r="CB61" s="22" t="s">
        <v>398</v>
      </c>
      <c r="CC61" s="22" t="s">
        <v>178</v>
      </c>
      <c r="CD61" s="22" t="s">
        <v>28</v>
      </c>
      <c r="CE61" s="22" t="s">
        <v>166</v>
      </c>
      <c r="CF61" s="22" t="s">
        <v>71</v>
      </c>
      <c r="CG61" s="22" t="s">
        <v>16</v>
      </c>
      <c r="CH61" s="22" t="s">
        <v>32</v>
      </c>
      <c r="CI61" s="22">
        <v>108</v>
      </c>
      <c r="CJ61" s="22">
        <v>367</v>
      </c>
      <c r="CK61" s="22" t="s">
        <v>711</v>
      </c>
    </row>
    <row r="62" spans="1:89" x14ac:dyDescent="0.25">
      <c r="A62" s="22" t="s">
        <v>272</v>
      </c>
      <c r="B62" s="22">
        <v>63</v>
      </c>
      <c r="C62" s="22" t="s">
        <v>712</v>
      </c>
      <c r="D62" s="22" t="s">
        <v>456</v>
      </c>
      <c r="E62" s="22" t="s">
        <v>455</v>
      </c>
      <c r="F62" s="22" t="s">
        <v>137</v>
      </c>
      <c r="G62" s="22" t="s">
        <v>10</v>
      </c>
      <c r="H62" s="22" t="s">
        <v>142</v>
      </c>
      <c r="I62" s="22" t="s">
        <v>142</v>
      </c>
      <c r="J62" s="22" t="s">
        <v>16</v>
      </c>
      <c r="K62" s="22" t="s">
        <v>26</v>
      </c>
      <c r="L62" s="22" t="s">
        <v>142</v>
      </c>
      <c r="M62" s="22" t="s">
        <v>8</v>
      </c>
      <c r="N62" s="22" t="s">
        <v>28</v>
      </c>
      <c r="O62" s="22" t="s">
        <v>32</v>
      </c>
      <c r="P62" s="22" t="s">
        <v>17</v>
      </c>
      <c r="Q62" s="22" t="s">
        <v>19</v>
      </c>
      <c r="R62" s="22" t="s">
        <v>14</v>
      </c>
      <c r="S62" s="22" t="s">
        <v>181</v>
      </c>
      <c r="T62" s="22" t="s">
        <v>517</v>
      </c>
      <c r="U62" s="22" t="s">
        <v>38</v>
      </c>
      <c r="V62" s="22" t="s">
        <v>568</v>
      </c>
      <c r="W62" s="22" t="s">
        <v>404</v>
      </c>
      <c r="X62" s="22" t="s">
        <v>68</v>
      </c>
      <c r="Y62" s="22" t="s">
        <v>30</v>
      </c>
      <c r="Z62" s="22" t="s">
        <v>158</v>
      </c>
      <c r="AA62" s="22" t="s">
        <v>22</v>
      </c>
      <c r="AB62" s="22" t="s">
        <v>323</v>
      </c>
      <c r="AC62" s="22" t="s">
        <v>283</v>
      </c>
      <c r="AD62" s="22" t="s">
        <v>642</v>
      </c>
      <c r="AE62" s="22" t="s">
        <v>59</v>
      </c>
      <c r="AF62" s="22" t="s">
        <v>308</v>
      </c>
      <c r="AG62" s="24">
        <v>26682</v>
      </c>
      <c r="AH62" s="24">
        <v>99.189591078066897</v>
      </c>
      <c r="AI62" s="24">
        <v>96.626481816355195</v>
      </c>
      <c r="AJ62" s="25">
        <v>1.0265259503764499</v>
      </c>
      <c r="AK62" s="24">
        <v>30293</v>
      </c>
      <c r="AL62" s="24">
        <v>112.61338289962799</v>
      </c>
      <c r="AM62" s="24">
        <v>97.502762708458903</v>
      </c>
      <c r="AN62" s="25">
        <v>1.15497632858211</v>
      </c>
      <c r="AO62" s="26">
        <v>191</v>
      </c>
      <c r="AP62" s="26">
        <v>98</v>
      </c>
      <c r="AQ62" s="22" t="s">
        <v>103</v>
      </c>
      <c r="AR62" s="22" t="s">
        <v>103</v>
      </c>
      <c r="AS62" s="26">
        <v>18</v>
      </c>
      <c r="AT62" s="22" t="s">
        <v>103</v>
      </c>
      <c r="AU62" s="22" t="s">
        <v>103</v>
      </c>
      <c r="AV62" s="22" t="s">
        <v>103</v>
      </c>
      <c r="AW62" s="22" t="s">
        <v>103</v>
      </c>
      <c r="AX62" s="22" t="s">
        <v>103</v>
      </c>
      <c r="AY62" s="22" t="s">
        <v>103</v>
      </c>
      <c r="AZ62" s="26">
        <v>557</v>
      </c>
      <c r="BA62" s="26">
        <v>529</v>
      </c>
      <c r="BB62" s="26">
        <v>1086</v>
      </c>
      <c r="BC62" s="22" t="s">
        <v>333</v>
      </c>
      <c r="BD62" s="22" t="s">
        <v>1057</v>
      </c>
      <c r="BE62" s="22" t="s">
        <v>1058</v>
      </c>
      <c r="BF62" s="22" t="s">
        <v>869</v>
      </c>
      <c r="BG62" s="22" t="s">
        <v>540</v>
      </c>
      <c r="BH62" s="22" t="s">
        <v>466</v>
      </c>
      <c r="BI62" s="22" t="s">
        <v>26</v>
      </c>
      <c r="BJ62" s="22" t="s">
        <v>26</v>
      </c>
      <c r="BK62" s="22" t="s">
        <v>14</v>
      </c>
      <c r="BL62" s="22" t="s">
        <v>9</v>
      </c>
      <c r="BM62" s="22" t="s">
        <v>26</v>
      </c>
      <c r="BN62" s="22" t="s">
        <v>26</v>
      </c>
      <c r="BO62" s="22" t="s">
        <v>16</v>
      </c>
      <c r="BP62" s="22" t="s">
        <v>46</v>
      </c>
      <c r="BQ62" s="22" t="s">
        <v>33</v>
      </c>
      <c r="BR62" s="22" t="s">
        <v>71</v>
      </c>
      <c r="BS62" s="22" t="s">
        <v>26</v>
      </c>
      <c r="BT62" s="22" t="s">
        <v>178</v>
      </c>
      <c r="BU62" s="22" t="s">
        <v>19</v>
      </c>
      <c r="BV62" s="22" t="s">
        <v>8</v>
      </c>
      <c r="BW62" s="22" t="s">
        <v>648</v>
      </c>
      <c r="BX62" s="22" t="s">
        <v>872</v>
      </c>
      <c r="BY62" s="22" t="s">
        <v>152</v>
      </c>
      <c r="BZ62" s="22" t="s">
        <v>151</v>
      </c>
      <c r="CA62" s="22" t="s">
        <v>318</v>
      </c>
      <c r="CB62" s="22" t="s">
        <v>656</v>
      </c>
      <c r="CC62" s="22" t="s">
        <v>9</v>
      </c>
      <c r="CD62" s="22" t="s">
        <v>46</v>
      </c>
      <c r="CE62" s="22" t="s">
        <v>137</v>
      </c>
      <c r="CF62" s="22" t="s">
        <v>181</v>
      </c>
      <c r="CG62" s="22" t="s">
        <v>178</v>
      </c>
      <c r="CH62" s="22" t="s">
        <v>8</v>
      </c>
      <c r="CI62" s="22">
        <v>64</v>
      </c>
      <c r="CJ62" s="22">
        <v>190</v>
      </c>
      <c r="CK62" s="22" t="s">
        <v>711</v>
      </c>
    </row>
    <row r="63" spans="1:89" x14ac:dyDescent="0.25">
      <c r="A63" s="22" t="s">
        <v>272</v>
      </c>
      <c r="B63" s="22">
        <v>64</v>
      </c>
      <c r="C63" s="22" t="s">
        <v>715</v>
      </c>
      <c r="D63" s="22" t="s">
        <v>558</v>
      </c>
      <c r="E63" s="22" t="s">
        <v>172</v>
      </c>
      <c r="F63" s="22" t="s">
        <v>34</v>
      </c>
      <c r="G63" s="22" t="s">
        <v>16</v>
      </c>
      <c r="H63" s="22" t="s">
        <v>16</v>
      </c>
      <c r="I63" s="22" t="s">
        <v>156</v>
      </c>
      <c r="J63" s="22" t="s">
        <v>40</v>
      </c>
      <c r="K63" s="22" t="s">
        <v>26</v>
      </c>
      <c r="L63" s="22" t="s">
        <v>19</v>
      </c>
      <c r="M63" s="22" t="s">
        <v>10</v>
      </c>
      <c r="N63" s="22" t="s">
        <v>295</v>
      </c>
      <c r="O63" s="22" t="s">
        <v>53</v>
      </c>
      <c r="P63" s="22" t="s">
        <v>178</v>
      </c>
      <c r="Q63" s="22" t="s">
        <v>40</v>
      </c>
      <c r="R63" s="22" t="s">
        <v>401</v>
      </c>
      <c r="S63" s="22" t="s">
        <v>34</v>
      </c>
      <c r="T63" s="22" t="s">
        <v>512</v>
      </c>
      <c r="U63" s="22" t="s">
        <v>401</v>
      </c>
      <c r="V63" s="22" t="s">
        <v>3</v>
      </c>
      <c r="W63" s="22" t="s">
        <v>282</v>
      </c>
      <c r="X63" s="22" t="s">
        <v>151</v>
      </c>
      <c r="Y63" s="22" t="s">
        <v>139</v>
      </c>
      <c r="Z63" s="22" t="s">
        <v>156</v>
      </c>
      <c r="AA63" s="22" t="s">
        <v>19</v>
      </c>
      <c r="AB63" s="22" t="s">
        <v>463</v>
      </c>
      <c r="AC63" s="22" t="s">
        <v>427</v>
      </c>
      <c r="AD63" s="22" t="s">
        <v>582</v>
      </c>
      <c r="AE63" s="22" t="s">
        <v>434</v>
      </c>
      <c r="AF63" s="22" t="s">
        <v>804</v>
      </c>
      <c r="AG63" s="24">
        <v>44079</v>
      </c>
      <c r="AH63" s="24">
        <v>102.034722222222</v>
      </c>
      <c r="AI63" s="24">
        <v>96.626481816355195</v>
      </c>
      <c r="AJ63" s="25">
        <v>1.05597058181364</v>
      </c>
      <c r="AK63" s="24">
        <v>39258</v>
      </c>
      <c r="AL63" s="24">
        <v>90.875</v>
      </c>
      <c r="AM63" s="24">
        <v>97.502762708458903</v>
      </c>
      <c r="AN63" s="25">
        <v>0.93202487268718304</v>
      </c>
      <c r="AO63" s="26">
        <v>279</v>
      </c>
      <c r="AP63" s="26">
        <v>110</v>
      </c>
      <c r="AQ63" s="26">
        <v>9</v>
      </c>
      <c r="AR63" s="26">
        <v>23</v>
      </c>
      <c r="AS63" s="26">
        <v>31</v>
      </c>
      <c r="AT63" s="22" t="s">
        <v>103</v>
      </c>
      <c r="AU63" s="22" t="s">
        <v>103</v>
      </c>
      <c r="AV63" s="22" t="s">
        <v>103</v>
      </c>
      <c r="AW63" s="22" t="s">
        <v>103</v>
      </c>
      <c r="AX63" s="22" t="s">
        <v>103</v>
      </c>
      <c r="AY63" s="26">
        <v>12</v>
      </c>
      <c r="AZ63" s="26">
        <v>1073</v>
      </c>
      <c r="BA63" s="26">
        <v>994</v>
      </c>
      <c r="BB63" s="26">
        <v>2067</v>
      </c>
      <c r="BC63" s="22" t="s">
        <v>887</v>
      </c>
      <c r="BD63" s="22" t="s">
        <v>802</v>
      </c>
      <c r="BE63" s="22" t="s">
        <v>1046</v>
      </c>
      <c r="BF63" s="22" t="s">
        <v>1059</v>
      </c>
      <c r="BG63" s="22" t="s">
        <v>690</v>
      </c>
      <c r="BH63" s="22" t="s">
        <v>413</v>
      </c>
      <c r="BI63" s="22" t="s">
        <v>25</v>
      </c>
      <c r="BJ63" s="22" t="s">
        <v>19</v>
      </c>
      <c r="BK63" s="22" t="s">
        <v>30</v>
      </c>
      <c r="BL63" s="22" t="s">
        <v>16</v>
      </c>
      <c r="BM63" s="22" t="s">
        <v>46</v>
      </c>
      <c r="BN63" s="22" t="s">
        <v>13</v>
      </c>
      <c r="BO63" s="22" t="s">
        <v>319</v>
      </c>
      <c r="BP63" s="22" t="s">
        <v>26</v>
      </c>
      <c r="BQ63" s="22" t="s">
        <v>394</v>
      </c>
      <c r="BR63" s="22" t="s">
        <v>466</v>
      </c>
      <c r="BS63" s="22" t="s">
        <v>41</v>
      </c>
      <c r="BT63" s="22" t="s">
        <v>151</v>
      </c>
      <c r="BU63" s="22" t="s">
        <v>466</v>
      </c>
      <c r="BV63" s="22" t="s">
        <v>385</v>
      </c>
      <c r="BW63" s="22" t="s">
        <v>603</v>
      </c>
      <c r="BX63" s="22" t="s">
        <v>717</v>
      </c>
      <c r="BY63" s="22" t="s">
        <v>456</v>
      </c>
      <c r="BZ63" s="22" t="s">
        <v>169</v>
      </c>
      <c r="CA63" s="22" t="s">
        <v>408</v>
      </c>
      <c r="CB63" s="22" t="s">
        <v>725</v>
      </c>
      <c r="CC63" s="22" t="s">
        <v>16</v>
      </c>
      <c r="CD63" s="22" t="s">
        <v>137</v>
      </c>
      <c r="CE63" s="22" t="s">
        <v>63</v>
      </c>
      <c r="CF63" s="22" t="s">
        <v>367</v>
      </c>
      <c r="CG63" s="22" t="s">
        <v>32</v>
      </c>
      <c r="CH63" s="22" t="s">
        <v>32</v>
      </c>
      <c r="CI63" s="22">
        <v>168</v>
      </c>
      <c r="CJ63" s="22">
        <v>455</v>
      </c>
      <c r="CK63" s="22" t="s">
        <v>711</v>
      </c>
    </row>
    <row r="64" spans="1:89" x14ac:dyDescent="0.25">
      <c r="A64" s="22" t="s">
        <v>272</v>
      </c>
      <c r="B64" s="22">
        <v>65</v>
      </c>
      <c r="C64" s="22" t="s">
        <v>724</v>
      </c>
      <c r="D64" s="22" t="s">
        <v>22</v>
      </c>
      <c r="E64" s="22" t="s">
        <v>156</v>
      </c>
      <c r="F64" s="22" t="s">
        <v>26</v>
      </c>
      <c r="G64" s="22" t="s">
        <v>26</v>
      </c>
      <c r="H64" s="22" t="s">
        <v>25</v>
      </c>
      <c r="I64" s="22" t="s">
        <v>26</v>
      </c>
      <c r="J64" s="22" t="s">
        <v>45</v>
      </c>
      <c r="K64" s="22" t="s">
        <v>26</v>
      </c>
      <c r="L64" s="22" t="s">
        <v>26</v>
      </c>
      <c r="M64" s="22" t="s">
        <v>137</v>
      </c>
      <c r="N64" s="22" t="s">
        <v>26</v>
      </c>
      <c r="O64" s="22" t="s">
        <v>25</v>
      </c>
      <c r="P64" s="22" t="s">
        <v>45</v>
      </c>
      <c r="Q64" s="22" t="s">
        <v>25</v>
      </c>
      <c r="R64" s="22" t="s">
        <v>25</v>
      </c>
      <c r="S64" s="22" t="s">
        <v>26</v>
      </c>
      <c r="T64" s="22" t="s">
        <v>466</v>
      </c>
      <c r="U64" s="22" t="s">
        <v>137</v>
      </c>
      <c r="V64" s="22" t="s">
        <v>319</v>
      </c>
      <c r="W64" s="22" t="s">
        <v>14</v>
      </c>
      <c r="X64" s="22" t="s">
        <v>12</v>
      </c>
      <c r="Y64" s="22" t="s">
        <v>181</v>
      </c>
      <c r="Z64" s="22" t="s">
        <v>178</v>
      </c>
      <c r="AA64" s="22" t="s">
        <v>137</v>
      </c>
      <c r="AB64" s="22" t="s">
        <v>466</v>
      </c>
      <c r="AC64" s="22" t="s">
        <v>41</v>
      </c>
      <c r="AD64" s="22" t="s">
        <v>167</v>
      </c>
      <c r="AE64" s="22" t="s">
        <v>41</v>
      </c>
      <c r="AF64" s="22" t="s">
        <v>455</v>
      </c>
      <c r="AG64" s="24">
        <v>7819</v>
      </c>
      <c r="AH64" s="24">
        <v>85.923076923076906</v>
      </c>
      <c r="AI64" s="24">
        <v>96.626481816355195</v>
      </c>
      <c r="AJ64" s="25">
        <v>0.88922907372721305</v>
      </c>
      <c r="AK64" s="24">
        <v>8218</v>
      </c>
      <c r="AL64" s="24">
        <v>90.307692307692307</v>
      </c>
      <c r="AM64" s="24">
        <v>97.502762708458903</v>
      </c>
      <c r="AN64" s="25">
        <v>0.92620649711967196</v>
      </c>
      <c r="AO64" s="26">
        <v>52</v>
      </c>
      <c r="AP64" s="26">
        <v>35</v>
      </c>
      <c r="AQ64" s="22" t="s">
        <v>103</v>
      </c>
      <c r="AR64" s="22" t="s">
        <v>103</v>
      </c>
      <c r="AS64" s="26">
        <v>11</v>
      </c>
      <c r="AT64" s="22" t="s">
        <v>103</v>
      </c>
      <c r="AU64" s="22" t="s">
        <v>103</v>
      </c>
      <c r="AV64" s="22" t="s">
        <v>103</v>
      </c>
      <c r="AW64" s="22" t="s">
        <v>103</v>
      </c>
      <c r="AX64" s="22" t="s">
        <v>103</v>
      </c>
      <c r="AY64" s="22" t="s">
        <v>103</v>
      </c>
      <c r="AZ64" s="26">
        <v>240</v>
      </c>
      <c r="BA64" s="26">
        <v>294</v>
      </c>
      <c r="BB64" s="26">
        <v>534</v>
      </c>
      <c r="BC64" s="22" t="s">
        <v>129</v>
      </c>
      <c r="BD64" s="22" t="s">
        <v>794</v>
      </c>
      <c r="BE64" s="22" t="s">
        <v>433</v>
      </c>
      <c r="BF64" s="22" t="s">
        <v>723</v>
      </c>
      <c r="BG64" s="22" t="s">
        <v>401</v>
      </c>
      <c r="BH64" s="22" t="s">
        <v>295</v>
      </c>
      <c r="BI64" s="22" t="s">
        <v>26</v>
      </c>
      <c r="BJ64" s="22" t="s">
        <v>26</v>
      </c>
      <c r="BK64" s="22" t="s">
        <v>181</v>
      </c>
      <c r="BL64" s="22" t="s">
        <v>46</v>
      </c>
      <c r="BM64" s="22" t="s">
        <v>26</v>
      </c>
      <c r="BN64" s="22" t="s">
        <v>26</v>
      </c>
      <c r="BO64" s="22" t="s">
        <v>181</v>
      </c>
      <c r="BP64" s="22" t="s">
        <v>26</v>
      </c>
      <c r="BQ64" s="22" t="s">
        <v>137</v>
      </c>
      <c r="BR64" s="22" t="s">
        <v>33</v>
      </c>
      <c r="BS64" s="22" t="s">
        <v>25</v>
      </c>
      <c r="BT64" s="22" t="s">
        <v>46</v>
      </c>
      <c r="BU64" s="22" t="s">
        <v>26</v>
      </c>
      <c r="BV64" s="22" t="s">
        <v>45</v>
      </c>
      <c r="BW64" s="22" t="s">
        <v>630</v>
      </c>
      <c r="BX64" s="22" t="s">
        <v>661</v>
      </c>
      <c r="BY64" s="22" t="s">
        <v>19</v>
      </c>
      <c r="BZ64" s="22" t="s">
        <v>17</v>
      </c>
      <c r="CA64" s="22" t="s">
        <v>342</v>
      </c>
      <c r="CB64" s="22" t="s">
        <v>434</v>
      </c>
      <c r="CC64" s="22" t="s">
        <v>26</v>
      </c>
      <c r="CD64" s="22" t="s">
        <v>26</v>
      </c>
      <c r="CE64" s="22" t="s">
        <v>178</v>
      </c>
      <c r="CF64" s="22" t="s">
        <v>181</v>
      </c>
      <c r="CG64" s="22" t="s">
        <v>45</v>
      </c>
      <c r="CH64" s="22" t="s">
        <v>137</v>
      </c>
      <c r="CI64" s="22">
        <v>50</v>
      </c>
      <c r="CJ64" s="22">
        <v>96</v>
      </c>
      <c r="CK64" s="22" t="s">
        <v>711</v>
      </c>
    </row>
    <row r="65" spans="1:89" x14ac:dyDescent="0.25">
      <c r="A65" s="22" t="s">
        <v>272</v>
      </c>
      <c r="B65" s="22">
        <v>66</v>
      </c>
      <c r="C65" s="22" t="s">
        <v>726</v>
      </c>
      <c r="D65" s="22" t="s">
        <v>276</v>
      </c>
      <c r="E65" s="22" t="s">
        <v>394</v>
      </c>
      <c r="F65" s="22" t="s">
        <v>26</v>
      </c>
      <c r="G65" s="22" t="s">
        <v>8</v>
      </c>
      <c r="H65" s="22" t="s">
        <v>25</v>
      </c>
      <c r="I65" s="22" t="s">
        <v>16</v>
      </c>
      <c r="J65" s="22" t="s">
        <v>16</v>
      </c>
      <c r="K65" s="22" t="s">
        <v>26</v>
      </c>
      <c r="L65" s="22" t="s">
        <v>181</v>
      </c>
      <c r="M65" s="22" t="s">
        <v>181</v>
      </c>
      <c r="N65" s="22" t="s">
        <v>10</v>
      </c>
      <c r="O65" s="22" t="s">
        <v>38</v>
      </c>
      <c r="P65" s="22" t="s">
        <v>8</v>
      </c>
      <c r="Q65" s="22" t="s">
        <v>13</v>
      </c>
      <c r="R65" s="22" t="s">
        <v>36</v>
      </c>
      <c r="S65" s="22" t="s">
        <v>46</v>
      </c>
      <c r="T65" s="22" t="s">
        <v>525</v>
      </c>
      <c r="U65" s="22" t="s">
        <v>30</v>
      </c>
      <c r="V65" s="22" t="s">
        <v>52</v>
      </c>
      <c r="W65" s="22" t="s">
        <v>167</v>
      </c>
      <c r="X65" s="22" t="s">
        <v>36</v>
      </c>
      <c r="Y65" s="22" t="s">
        <v>36</v>
      </c>
      <c r="Z65" s="22" t="s">
        <v>142</v>
      </c>
      <c r="AA65" s="22" t="s">
        <v>181</v>
      </c>
      <c r="AB65" s="22" t="s">
        <v>727</v>
      </c>
      <c r="AC65" s="22" t="s">
        <v>300</v>
      </c>
      <c r="AD65" s="22" t="s">
        <v>305</v>
      </c>
      <c r="AE65" s="22" t="s">
        <v>589</v>
      </c>
      <c r="AF65" s="22" t="s">
        <v>506</v>
      </c>
      <c r="AG65" s="24">
        <v>21749</v>
      </c>
      <c r="AH65" s="24">
        <v>93.745689655172399</v>
      </c>
      <c r="AI65" s="24">
        <v>96.626481816355195</v>
      </c>
      <c r="AJ65" s="25">
        <v>0.97018630806968698</v>
      </c>
      <c r="AK65" s="24">
        <v>19154</v>
      </c>
      <c r="AL65" s="24">
        <v>82.560344827586206</v>
      </c>
      <c r="AM65" s="24">
        <v>97.502762708458903</v>
      </c>
      <c r="AN65" s="25">
        <v>0.846748774436764</v>
      </c>
      <c r="AO65" s="26">
        <v>138</v>
      </c>
      <c r="AP65" s="26">
        <v>75</v>
      </c>
      <c r="AQ65" s="22" t="s">
        <v>103</v>
      </c>
      <c r="AR65" s="22" t="s">
        <v>103</v>
      </c>
      <c r="AS65" s="26">
        <v>23</v>
      </c>
      <c r="AT65" s="22" t="s">
        <v>103</v>
      </c>
      <c r="AU65" s="22" t="s">
        <v>103</v>
      </c>
      <c r="AV65" s="22" t="s">
        <v>103</v>
      </c>
      <c r="AW65" s="22" t="s">
        <v>103</v>
      </c>
      <c r="AX65" s="22" t="s">
        <v>103</v>
      </c>
      <c r="AY65" s="22" t="s">
        <v>103</v>
      </c>
      <c r="AZ65" s="26">
        <v>308</v>
      </c>
      <c r="BA65" s="26">
        <v>340</v>
      </c>
      <c r="BB65" s="26">
        <v>648</v>
      </c>
      <c r="BC65" s="22" t="s">
        <v>294</v>
      </c>
      <c r="BD65" s="22" t="s">
        <v>531</v>
      </c>
      <c r="BE65" s="22" t="s">
        <v>531</v>
      </c>
      <c r="BF65" s="22" t="s">
        <v>477</v>
      </c>
      <c r="BG65" s="22" t="s">
        <v>692</v>
      </c>
      <c r="BH65" s="22" t="s">
        <v>384</v>
      </c>
      <c r="BI65" s="22" t="s">
        <v>26</v>
      </c>
      <c r="BJ65" s="22" t="s">
        <v>26</v>
      </c>
      <c r="BK65" s="22" t="s">
        <v>23</v>
      </c>
      <c r="BL65" s="22" t="s">
        <v>10</v>
      </c>
      <c r="BM65" s="22" t="s">
        <v>26</v>
      </c>
      <c r="BN65" s="22" t="s">
        <v>26</v>
      </c>
      <c r="BO65" s="22" t="s">
        <v>20</v>
      </c>
      <c r="BP65" s="22" t="s">
        <v>137</v>
      </c>
      <c r="BQ65" s="22" t="s">
        <v>181</v>
      </c>
      <c r="BR65" s="22" t="s">
        <v>36</v>
      </c>
      <c r="BS65" s="22" t="s">
        <v>26</v>
      </c>
      <c r="BT65" s="22" t="s">
        <v>178</v>
      </c>
      <c r="BU65" s="22" t="s">
        <v>45</v>
      </c>
      <c r="BV65" s="22" t="s">
        <v>45</v>
      </c>
      <c r="BW65" s="22" t="s">
        <v>363</v>
      </c>
      <c r="BX65" s="22" t="s">
        <v>83</v>
      </c>
      <c r="BY65" s="22" t="s">
        <v>19</v>
      </c>
      <c r="BZ65" s="22" t="s">
        <v>295</v>
      </c>
      <c r="CA65" s="22" t="s">
        <v>52</v>
      </c>
      <c r="CB65" s="22" t="s">
        <v>166</v>
      </c>
      <c r="CC65" s="22" t="s">
        <v>26</v>
      </c>
      <c r="CD65" s="22" t="s">
        <v>26</v>
      </c>
      <c r="CE65" s="22" t="s">
        <v>25</v>
      </c>
      <c r="CF65" s="22" t="s">
        <v>26</v>
      </c>
      <c r="CG65" s="22" t="s">
        <v>26</v>
      </c>
      <c r="CH65" s="22" t="s">
        <v>26</v>
      </c>
      <c r="CI65" s="22">
        <v>36</v>
      </c>
      <c r="CJ65" s="22">
        <v>101</v>
      </c>
      <c r="CK65" s="22" t="s">
        <v>711</v>
      </c>
    </row>
    <row r="66" spans="1:89" x14ac:dyDescent="0.25">
      <c r="A66" s="22" t="s">
        <v>272</v>
      </c>
      <c r="B66" s="22">
        <v>67</v>
      </c>
      <c r="C66" s="22" t="s">
        <v>729</v>
      </c>
      <c r="D66" s="22" t="s">
        <v>372</v>
      </c>
      <c r="E66" s="22" t="s">
        <v>346</v>
      </c>
      <c r="F66" s="22" t="s">
        <v>14</v>
      </c>
      <c r="G66" s="22" t="s">
        <v>319</v>
      </c>
      <c r="H66" s="22" t="s">
        <v>32</v>
      </c>
      <c r="I66" s="22" t="s">
        <v>20</v>
      </c>
      <c r="J66" s="22" t="s">
        <v>167</v>
      </c>
      <c r="K66" s="22" t="s">
        <v>26</v>
      </c>
      <c r="L66" s="22" t="s">
        <v>32</v>
      </c>
      <c r="M66" s="22" t="s">
        <v>13</v>
      </c>
      <c r="N66" s="22" t="s">
        <v>146</v>
      </c>
      <c r="O66" s="22" t="s">
        <v>276</v>
      </c>
      <c r="P66" s="22" t="s">
        <v>12</v>
      </c>
      <c r="Q66" s="22" t="s">
        <v>166</v>
      </c>
      <c r="R66" s="22" t="s">
        <v>276</v>
      </c>
      <c r="S66" s="22" t="s">
        <v>33</v>
      </c>
      <c r="T66" s="22" t="s">
        <v>731</v>
      </c>
      <c r="U66" s="22" t="s">
        <v>278</v>
      </c>
      <c r="V66" s="22" t="s">
        <v>518</v>
      </c>
      <c r="W66" s="22" t="s">
        <v>520</v>
      </c>
      <c r="X66" s="22" t="s">
        <v>382</v>
      </c>
      <c r="Y66" s="22" t="s">
        <v>394</v>
      </c>
      <c r="Z66" s="22" t="s">
        <v>67</v>
      </c>
      <c r="AA66" s="22" t="s">
        <v>40</v>
      </c>
      <c r="AB66" s="22" t="s">
        <v>1060</v>
      </c>
      <c r="AC66" s="22" t="s">
        <v>436</v>
      </c>
      <c r="AD66" s="22" t="s">
        <v>1061</v>
      </c>
      <c r="AE66" s="22" t="s">
        <v>313</v>
      </c>
      <c r="AF66" s="22" t="s">
        <v>709</v>
      </c>
      <c r="AG66" s="24">
        <v>57243</v>
      </c>
      <c r="AH66" s="24">
        <v>99.900523560209393</v>
      </c>
      <c r="AI66" s="24">
        <v>96.626481816355195</v>
      </c>
      <c r="AJ66" s="25">
        <v>1.0338834828952701</v>
      </c>
      <c r="AK66" s="24">
        <v>54658</v>
      </c>
      <c r="AL66" s="24">
        <v>95.389179755671904</v>
      </c>
      <c r="AM66" s="24">
        <v>97.502762708458903</v>
      </c>
      <c r="AN66" s="25">
        <v>0.97832284035779804</v>
      </c>
      <c r="AO66" s="26">
        <v>375</v>
      </c>
      <c r="AP66" s="26">
        <v>178</v>
      </c>
      <c r="AQ66" s="26">
        <v>9</v>
      </c>
      <c r="AR66" s="26">
        <v>23</v>
      </c>
      <c r="AS66" s="26">
        <v>31</v>
      </c>
      <c r="AT66" s="22" t="s">
        <v>103</v>
      </c>
      <c r="AU66" s="22" t="s">
        <v>103</v>
      </c>
      <c r="AV66" s="22" t="s">
        <v>103</v>
      </c>
      <c r="AW66" s="22" t="s">
        <v>103</v>
      </c>
      <c r="AX66" s="22" t="s">
        <v>103</v>
      </c>
      <c r="AY66" s="26">
        <v>12</v>
      </c>
      <c r="AZ66" s="26">
        <v>1256</v>
      </c>
      <c r="BA66" s="26">
        <v>1198</v>
      </c>
      <c r="BB66" s="26">
        <v>2454</v>
      </c>
      <c r="BC66" s="22" t="s">
        <v>998</v>
      </c>
      <c r="BD66" s="22" t="s">
        <v>939</v>
      </c>
      <c r="BE66" s="22" t="s">
        <v>1062</v>
      </c>
      <c r="BF66" s="22" t="s">
        <v>1063</v>
      </c>
      <c r="BG66" s="22" t="s">
        <v>1064</v>
      </c>
      <c r="BH66" s="22" t="s">
        <v>506</v>
      </c>
      <c r="BI66" s="22" t="s">
        <v>178</v>
      </c>
      <c r="BJ66" s="22" t="s">
        <v>156</v>
      </c>
      <c r="BK66" s="22" t="s">
        <v>70</v>
      </c>
      <c r="BL66" s="22" t="s">
        <v>19</v>
      </c>
      <c r="BM66" s="22" t="s">
        <v>9</v>
      </c>
      <c r="BN66" s="22" t="s">
        <v>142</v>
      </c>
      <c r="BO66" s="22" t="s">
        <v>36</v>
      </c>
      <c r="BP66" s="22" t="s">
        <v>46</v>
      </c>
      <c r="BQ66" s="22" t="s">
        <v>276</v>
      </c>
      <c r="BR66" s="22" t="s">
        <v>630</v>
      </c>
      <c r="BS66" s="22" t="s">
        <v>40</v>
      </c>
      <c r="BT66" s="22" t="s">
        <v>151</v>
      </c>
      <c r="BU66" s="22" t="s">
        <v>341</v>
      </c>
      <c r="BV66" s="22" t="s">
        <v>62</v>
      </c>
      <c r="BW66" s="22" t="s">
        <v>1065</v>
      </c>
      <c r="BX66" s="22" t="s">
        <v>1066</v>
      </c>
      <c r="BY66" s="22" t="s">
        <v>470</v>
      </c>
      <c r="BZ66" s="22" t="s">
        <v>278</v>
      </c>
      <c r="CA66" s="22" t="s">
        <v>527</v>
      </c>
      <c r="CB66" s="22" t="s">
        <v>934</v>
      </c>
      <c r="CC66" s="22" t="s">
        <v>19</v>
      </c>
      <c r="CD66" s="22" t="s">
        <v>137</v>
      </c>
      <c r="CE66" s="22" t="s">
        <v>312</v>
      </c>
      <c r="CF66" s="22" t="s">
        <v>53</v>
      </c>
      <c r="CG66" s="22" t="s">
        <v>20</v>
      </c>
      <c r="CH66" s="22" t="s">
        <v>319</v>
      </c>
      <c r="CI66" s="22">
        <v>168</v>
      </c>
      <c r="CJ66" s="22">
        <v>455</v>
      </c>
      <c r="CK66" s="22" t="s">
        <v>711</v>
      </c>
    </row>
    <row r="67" spans="1:89" x14ac:dyDescent="0.25">
      <c r="A67" s="22" t="s">
        <v>272</v>
      </c>
      <c r="B67" s="22">
        <v>68</v>
      </c>
      <c r="C67" s="22" t="s">
        <v>739</v>
      </c>
      <c r="D67" s="22" t="s">
        <v>62</v>
      </c>
      <c r="E67" s="22" t="s">
        <v>340</v>
      </c>
      <c r="F67" s="22" t="s">
        <v>26</v>
      </c>
      <c r="G67" s="22" t="s">
        <v>8</v>
      </c>
      <c r="H67" s="22" t="s">
        <v>10</v>
      </c>
      <c r="I67" s="22" t="s">
        <v>25</v>
      </c>
      <c r="J67" s="22" t="s">
        <v>14</v>
      </c>
      <c r="K67" s="22" t="s">
        <v>26</v>
      </c>
      <c r="L67" s="22" t="s">
        <v>28</v>
      </c>
      <c r="M67" s="22" t="s">
        <v>8</v>
      </c>
      <c r="N67" s="22" t="s">
        <v>9</v>
      </c>
      <c r="O67" s="22" t="s">
        <v>19</v>
      </c>
      <c r="P67" s="22" t="s">
        <v>19</v>
      </c>
      <c r="Q67" s="22" t="s">
        <v>181</v>
      </c>
      <c r="R67" s="22" t="s">
        <v>16</v>
      </c>
      <c r="S67" s="22" t="s">
        <v>46</v>
      </c>
      <c r="T67" s="22" t="s">
        <v>389</v>
      </c>
      <c r="U67" s="22" t="s">
        <v>42</v>
      </c>
      <c r="V67" s="22" t="s">
        <v>62</v>
      </c>
      <c r="W67" s="22" t="s">
        <v>278</v>
      </c>
      <c r="X67" s="22" t="s">
        <v>367</v>
      </c>
      <c r="Y67" s="22" t="s">
        <v>156</v>
      </c>
      <c r="Z67" s="22" t="s">
        <v>34</v>
      </c>
      <c r="AA67" s="22" t="s">
        <v>8</v>
      </c>
      <c r="AB67" s="22" t="s">
        <v>521</v>
      </c>
      <c r="AC67" s="22" t="s">
        <v>555</v>
      </c>
      <c r="AD67" s="22" t="s">
        <v>629</v>
      </c>
      <c r="AE67" s="22" t="s">
        <v>630</v>
      </c>
      <c r="AF67" s="22" t="s">
        <v>577</v>
      </c>
      <c r="AG67" s="24">
        <v>22995</v>
      </c>
      <c r="AH67" s="24">
        <v>100.855263157895</v>
      </c>
      <c r="AI67" s="24">
        <v>96.626481816355195</v>
      </c>
      <c r="AJ67" s="25">
        <v>1.0437642068928501</v>
      </c>
      <c r="AK67" s="24">
        <v>27396</v>
      </c>
      <c r="AL67" s="24">
        <v>120.157894736842</v>
      </c>
      <c r="AM67" s="24">
        <v>97.502762708458903</v>
      </c>
      <c r="AN67" s="25">
        <v>1.2323537446433599</v>
      </c>
      <c r="AO67" s="26">
        <v>173</v>
      </c>
      <c r="AP67" s="26">
        <v>88</v>
      </c>
      <c r="AQ67" s="22" t="s">
        <v>103</v>
      </c>
      <c r="AR67" s="22" t="s">
        <v>103</v>
      </c>
      <c r="AS67" s="26">
        <v>32</v>
      </c>
      <c r="AT67" s="22" t="s">
        <v>103</v>
      </c>
      <c r="AU67" s="22" t="s">
        <v>103</v>
      </c>
      <c r="AV67" s="22" t="s">
        <v>103</v>
      </c>
      <c r="AW67" s="22" t="s">
        <v>103</v>
      </c>
      <c r="AX67" s="22" t="s">
        <v>103</v>
      </c>
      <c r="AY67" s="22" t="s">
        <v>103</v>
      </c>
      <c r="AZ67" s="26">
        <v>339</v>
      </c>
      <c r="BA67" s="26">
        <v>360</v>
      </c>
      <c r="BB67" s="26">
        <v>699</v>
      </c>
      <c r="BC67" s="22" t="s">
        <v>160</v>
      </c>
      <c r="BD67" s="22" t="s">
        <v>657</v>
      </c>
      <c r="BE67" s="22" t="s">
        <v>1067</v>
      </c>
      <c r="BF67" s="22" t="s">
        <v>634</v>
      </c>
      <c r="BG67" s="22" t="s">
        <v>314</v>
      </c>
      <c r="BH67" s="22" t="s">
        <v>331</v>
      </c>
      <c r="BI67" s="22" t="s">
        <v>26</v>
      </c>
      <c r="BJ67" s="22" t="s">
        <v>45</v>
      </c>
      <c r="BK67" s="22" t="s">
        <v>295</v>
      </c>
      <c r="BL67" s="22" t="s">
        <v>12</v>
      </c>
      <c r="BM67" s="22" t="s">
        <v>26</v>
      </c>
      <c r="BN67" s="22" t="s">
        <v>9</v>
      </c>
      <c r="BO67" s="22" t="s">
        <v>22</v>
      </c>
      <c r="BP67" s="22" t="s">
        <v>25</v>
      </c>
      <c r="BQ67" s="22" t="s">
        <v>8</v>
      </c>
      <c r="BR67" s="22" t="s">
        <v>33</v>
      </c>
      <c r="BS67" s="22" t="s">
        <v>26</v>
      </c>
      <c r="BT67" s="22" t="s">
        <v>26</v>
      </c>
      <c r="BU67" s="22" t="s">
        <v>26</v>
      </c>
      <c r="BV67" s="22" t="s">
        <v>26</v>
      </c>
      <c r="BW67" s="22" t="s">
        <v>307</v>
      </c>
      <c r="BX67" s="22" t="s">
        <v>814</v>
      </c>
      <c r="BY67" s="22" t="s">
        <v>32</v>
      </c>
      <c r="BZ67" s="22" t="s">
        <v>17</v>
      </c>
      <c r="CA67" s="22" t="s">
        <v>71</v>
      </c>
      <c r="CB67" s="22" t="s">
        <v>41</v>
      </c>
      <c r="CC67" s="22" t="s">
        <v>26</v>
      </c>
      <c r="CD67" s="22" t="s">
        <v>26</v>
      </c>
      <c r="CE67" s="22" t="s">
        <v>26</v>
      </c>
      <c r="CF67" s="22" t="s">
        <v>26</v>
      </c>
      <c r="CG67" s="22" t="s">
        <v>26</v>
      </c>
      <c r="CH67" s="22" t="s">
        <v>26</v>
      </c>
      <c r="CI67" s="22">
        <v>24</v>
      </c>
      <c r="CJ67" s="22">
        <v>53</v>
      </c>
      <c r="CK67" s="22" t="s">
        <v>711</v>
      </c>
    </row>
    <row r="68" spans="1:89" x14ac:dyDescent="0.25">
      <c r="A68" s="22" t="s">
        <v>272</v>
      </c>
      <c r="B68" s="22">
        <v>69</v>
      </c>
      <c r="C68" s="22" t="s">
        <v>744</v>
      </c>
      <c r="D68" s="22" t="s">
        <v>134</v>
      </c>
      <c r="E68" s="22" t="s">
        <v>631</v>
      </c>
      <c r="F68" s="22" t="s">
        <v>34</v>
      </c>
      <c r="G68" s="22" t="s">
        <v>16</v>
      </c>
      <c r="H68" s="22" t="s">
        <v>19</v>
      </c>
      <c r="I68" s="22" t="s">
        <v>20</v>
      </c>
      <c r="J68" s="22" t="s">
        <v>71</v>
      </c>
      <c r="K68" s="22" t="s">
        <v>26</v>
      </c>
      <c r="L68" s="22" t="s">
        <v>33</v>
      </c>
      <c r="M68" s="22" t="s">
        <v>13</v>
      </c>
      <c r="N68" s="22" t="s">
        <v>70</v>
      </c>
      <c r="O68" s="22" t="s">
        <v>320</v>
      </c>
      <c r="P68" s="22" t="s">
        <v>8</v>
      </c>
      <c r="Q68" s="22" t="s">
        <v>71</v>
      </c>
      <c r="R68" s="22" t="s">
        <v>401</v>
      </c>
      <c r="S68" s="22" t="s">
        <v>14</v>
      </c>
      <c r="T68" s="22" t="s">
        <v>709</v>
      </c>
      <c r="U68" s="22" t="s">
        <v>277</v>
      </c>
      <c r="V68" s="22" t="s">
        <v>873</v>
      </c>
      <c r="W68" s="22" t="s">
        <v>3</v>
      </c>
      <c r="X68" s="22" t="s">
        <v>52</v>
      </c>
      <c r="Y68" s="22" t="s">
        <v>367</v>
      </c>
      <c r="Z68" s="22" t="s">
        <v>20</v>
      </c>
      <c r="AA68" s="22" t="s">
        <v>33</v>
      </c>
      <c r="AB68" s="22" t="s">
        <v>1068</v>
      </c>
      <c r="AC68" s="22" t="s">
        <v>133</v>
      </c>
      <c r="AD68" s="22" t="s">
        <v>616</v>
      </c>
      <c r="AE68" s="22" t="s">
        <v>59</v>
      </c>
      <c r="AF68" s="22" t="s">
        <v>1069</v>
      </c>
      <c r="AG68" s="24">
        <v>48208</v>
      </c>
      <c r="AH68" s="24">
        <v>102.788912579957</v>
      </c>
      <c r="AI68" s="24">
        <v>96.626481816355195</v>
      </c>
      <c r="AJ68" s="25">
        <v>1.0637757957007501</v>
      </c>
      <c r="AK68" s="24">
        <v>43436</v>
      </c>
      <c r="AL68" s="24">
        <v>92.6140724946695</v>
      </c>
      <c r="AM68" s="24">
        <v>97.502762708458903</v>
      </c>
      <c r="AN68" s="25">
        <v>0.94986100826284303</v>
      </c>
      <c r="AO68" s="26">
        <v>307</v>
      </c>
      <c r="AP68" s="26">
        <v>122</v>
      </c>
      <c r="AQ68" s="26">
        <v>9</v>
      </c>
      <c r="AR68" s="26">
        <v>23</v>
      </c>
      <c r="AS68" s="26">
        <v>31</v>
      </c>
      <c r="AT68" s="22" t="s">
        <v>103</v>
      </c>
      <c r="AU68" s="22" t="s">
        <v>103</v>
      </c>
      <c r="AV68" s="22" t="s">
        <v>103</v>
      </c>
      <c r="AW68" s="22" t="s">
        <v>103</v>
      </c>
      <c r="AX68" s="22" t="s">
        <v>103</v>
      </c>
      <c r="AY68" s="26">
        <v>12</v>
      </c>
      <c r="AZ68" s="26">
        <v>1119</v>
      </c>
      <c r="BA68" s="26">
        <v>1050</v>
      </c>
      <c r="BB68" s="26">
        <v>2169</v>
      </c>
      <c r="BC68" s="22" t="s">
        <v>1070</v>
      </c>
      <c r="BD68" s="22" t="s">
        <v>1071</v>
      </c>
      <c r="BE68" s="22" t="s">
        <v>989</v>
      </c>
      <c r="BF68" s="22" t="s">
        <v>1072</v>
      </c>
      <c r="BG68" s="22" t="s">
        <v>537</v>
      </c>
      <c r="BH68" s="22" t="s">
        <v>305</v>
      </c>
      <c r="BI68" s="22" t="s">
        <v>25</v>
      </c>
      <c r="BJ68" s="22" t="s">
        <v>19</v>
      </c>
      <c r="BK68" s="22" t="s">
        <v>22</v>
      </c>
      <c r="BL68" s="22" t="s">
        <v>19</v>
      </c>
      <c r="BM68" s="22" t="s">
        <v>46</v>
      </c>
      <c r="BN68" s="22" t="s">
        <v>142</v>
      </c>
      <c r="BO68" s="22" t="s">
        <v>23</v>
      </c>
      <c r="BP68" s="22" t="s">
        <v>46</v>
      </c>
      <c r="BQ68" s="22" t="s">
        <v>358</v>
      </c>
      <c r="BR68" s="22" t="s">
        <v>341</v>
      </c>
      <c r="BS68" s="22" t="s">
        <v>41</v>
      </c>
      <c r="BT68" s="22" t="s">
        <v>151</v>
      </c>
      <c r="BU68" s="22" t="s">
        <v>466</v>
      </c>
      <c r="BV68" s="22" t="s">
        <v>385</v>
      </c>
      <c r="BW68" s="22" t="s">
        <v>1031</v>
      </c>
      <c r="BX68" s="22" t="s">
        <v>963</v>
      </c>
      <c r="BY68" s="22" t="s">
        <v>456</v>
      </c>
      <c r="BZ68" s="22" t="s">
        <v>65</v>
      </c>
      <c r="CA68" s="22" t="s">
        <v>447</v>
      </c>
      <c r="CB68" s="22" t="s">
        <v>468</v>
      </c>
      <c r="CC68" s="22" t="s">
        <v>16</v>
      </c>
      <c r="CD68" s="22" t="s">
        <v>137</v>
      </c>
      <c r="CE68" s="22" t="s">
        <v>401</v>
      </c>
      <c r="CF68" s="22" t="s">
        <v>152</v>
      </c>
      <c r="CG68" s="22" t="s">
        <v>319</v>
      </c>
      <c r="CH68" s="22" t="s">
        <v>32</v>
      </c>
      <c r="CI68" s="22">
        <v>168</v>
      </c>
      <c r="CJ68" s="22">
        <v>455</v>
      </c>
      <c r="CK68" s="22" t="s">
        <v>711</v>
      </c>
    </row>
    <row r="69" spans="1:89" x14ac:dyDescent="0.25">
      <c r="A69" s="22" t="s">
        <v>272</v>
      </c>
      <c r="B69" s="22">
        <v>70</v>
      </c>
      <c r="C69" s="22" t="s">
        <v>750</v>
      </c>
      <c r="D69" s="22" t="s">
        <v>68</v>
      </c>
      <c r="E69" s="22" t="s">
        <v>67</v>
      </c>
      <c r="F69" s="22" t="s">
        <v>26</v>
      </c>
      <c r="G69" s="22" t="s">
        <v>9</v>
      </c>
      <c r="H69" s="22" t="s">
        <v>45</v>
      </c>
      <c r="I69" s="22" t="s">
        <v>178</v>
      </c>
      <c r="J69" s="22" t="s">
        <v>12</v>
      </c>
      <c r="K69" s="22" t="s">
        <v>26</v>
      </c>
      <c r="L69" s="22" t="s">
        <v>9</v>
      </c>
      <c r="M69" s="22" t="s">
        <v>178</v>
      </c>
      <c r="N69" s="22" t="s">
        <v>25</v>
      </c>
      <c r="O69" s="22" t="s">
        <v>12</v>
      </c>
      <c r="P69" s="22" t="s">
        <v>137</v>
      </c>
      <c r="Q69" s="22" t="s">
        <v>12</v>
      </c>
      <c r="R69" s="22" t="s">
        <v>8</v>
      </c>
      <c r="S69" s="22" t="s">
        <v>26</v>
      </c>
      <c r="T69" s="22" t="s">
        <v>529</v>
      </c>
      <c r="U69" s="22" t="s">
        <v>34</v>
      </c>
      <c r="V69" s="22" t="s">
        <v>22</v>
      </c>
      <c r="W69" s="22" t="s">
        <v>22</v>
      </c>
      <c r="X69" s="22" t="s">
        <v>12</v>
      </c>
      <c r="Y69" s="22" t="s">
        <v>14</v>
      </c>
      <c r="Z69" s="22" t="s">
        <v>28</v>
      </c>
      <c r="AA69" s="22" t="s">
        <v>181</v>
      </c>
      <c r="AB69" s="22" t="s">
        <v>461</v>
      </c>
      <c r="AC69" s="22" t="s">
        <v>52</v>
      </c>
      <c r="AD69" s="22" t="s">
        <v>282</v>
      </c>
      <c r="AE69" s="22" t="s">
        <v>38</v>
      </c>
      <c r="AF69" s="22" t="s">
        <v>620</v>
      </c>
      <c r="AG69" s="24">
        <v>16393</v>
      </c>
      <c r="AH69" s="24">
        <v>105.083333333333</v>
      </c>
      <c r="AI69" s="24">
        <v>96.626481816355195</v>
      </c>
      <c r="AJ69" s="25">
        <v>1.0875210538354401</v>
      </c>
      <c r="AK69" s="24">
        <v>13611</v>
      </c>
      <c r="AL69" s="24">
        <v>87.25</v>
      </c>
      <c r="AM69" s="24">
        <v>97.502762708458903</v>
      </c>
      <c r="AN69" s="25">
        <v>0.89484643897614002</v>
      </c>
      <c r="AO69" s="26">
        <v>80</v>
      </c>
      <c r="AP69" s="26">
        <v>49</v>
      </c>
      <c r="AQ69" s="22" t="s">
        <v>103</v>
      </c>
      <c r="AR69" s="22" t="s">
        <v>103</v>
      </c>
      <c r="AS69" s="26">
        <v>10</v>
      </c>
      <c r="AT69" s="22" t="s">
        <v>103</v>
      </c>
      <c r="AU69" s="22" t="s">
        <v>103</v>
      </c>
      <c r="AV69" s="22" t="s">
        <v>103</v>
      </c>
      <c r="AW69" s="22" t="s">
        <v>103</v>
      </c>
      <c r="AX69" s="22" t="s">
        <v>103</v>
      </c>
      <c r="AY69" s="26">
        <v>10</v>
      </c>
      <c r="AZ69" s="26">
        <v>239</v>
      </c>
      <c r="BA69" s="26">
        <v>310</v>
      </c>
      <c r="BB69" s="26">
        <v>549</v>
      </c>
      <c r="BC69" s="22" t="s">
        <v>650</v>
      </c>
      <c r="BD69" s="22" t="s">
        <v>310</v>
      </c>
      <c r="BE69" s="22" t="s">
        <v>433</v>
      </c>
      <c r="BF69" s="22" t="s">
        <v>91</v>
      </c>
      <c r="BG69" s="22" t="s">
        <v>404</v>
      </c>
      <c r="BH69" s="22" t="s">
        <v>53</v>
      </c>
      <c r="BI69" s="22" t="s">
        <v>26</v>
      </c>
      <c r="BJ69" s="22" t="s">
        <v>26</v>
      </c>
      <c r="BK69" s="22" t="s">
        <v>178</v>
      </c>
      <c r="BL69" s="22" t="s">
        <v>45</v>
      </c>
      <c r="BM69" s="22" t="s">
        <v>26</v>
      </c>
      <c r="BN69" s="22" t="s">
        <v>26</v>
      </c>
      <c r="BO69" s="22" t="s">
        <v>137</v>
      </c>
      <c r="BP69" s="22" t="s">
        <v>26</v>
      </c>
      <c r="BQ69" s="22" t="s">
        <v>28</v>
      </c>
      <c r="BR69" s="22" t="s">
        <v>70</v>
      </c>
      <c r="BS69" s="22" t="s">
        <v>26</v>
      </c>
      <c r="BT69" s="22" t="s">
        <v>142</v>
      </c>
      <c r="BU69" s="22" t="s">
        <v>13</v>
      </c>
      <c r="BV69" s="22" t="s">
        <v>319</v>
      </c>
      <c r="BW69" s="22" t="s">
        <v>490</v>
      </c>
      <c r="BX69" s="22" t="s">
        <v>461</v>
      </c>
      <c r="BY69" s="22" t="s">
        <v>34</v>
      </c>
      <c r="BZ69" s="22" t="s">
        <v>178</v>
      </c>
      <c r="CA69" s="22" t="s">
        <v>68</v>
      </c>
      <c r="CB69" s="22" t="s">
        <v>385</v>
      </c>
      <c r="CC69" s="22" t="s">
        <v>9</v>
      </c>
      <c r="CD69" s="22" t="s">
        <v>26</v>
      </c>
      <c r="CE69" s="22" t="s">
        <v>25</v>
      </c>
      <c r="CF69" s="22" t="s">
        <v>178</v>
      </c>
      <c r="CG69" s="22" t="s">
        <v>26</v>
      </c>
      <c r="CH69" s="22" t="s">
        <v>9</v>
      </c>
      <c r="CI69" s="22">
        <v>30</v>
      </c>
      <c r="CJ69" s="22">
        <v>82</v>
      </c>
      <c r="CK69" s="22" t="s">
        <v>711</v>
      </c>
    </row>
    <row r="70" spans="1:89" x14ac:dyDescent="0.25">
      <c r="A70" s="22" t="s">
        <v>272</v>
      </c>
      <c r="B70" s="22">
        <v>71</v>
      </c>
      <c r="C70" s="22" t="s">
        <v>751</v>
      </c>
      <c r="D70" s="22" t="s">
        <v>30</v>
      </c>
      <c r="E70" s="22" t="s">
        <v>38</v>
      </c>
      <c r="F70" s="22" t="s">
        <v>26</v>
      </c>
      <c r="G70" s="22" t="s">
        <v>9</v>
      </c>
      <c r="H70" s="22" t="s">
        <v>26</v>
      </c>
      <c r="I70" s="22" t="s">
        <v>137</v>
      </c>
      <c r="J70" s="22" t="s">
        <v>137</v>
      </c>
      <c r="K70" s="22" t="s">
        <v>26</v>
      </c>
      <c r="L70" s="22" t="s">
        <v>26</v>
      </c>
      <c r="M70" s="22" t="s">
        <v>137</v>
      </c>
      <c r="N70" s="22" t="s">
        <v>45</v>
      </c>
      <c r="O70" s="22" t="s">
        <v>10</v>
      </c>
      <c r="P70" s="22" t="s">
        <v>46</v>
      </c>
      <c r="Q70" s="22" t="s">
        <v>137</v>
      </c>
      <c r="R70" s="22" t="s">
        <v>137</v>
      </c>
      <c r="S70" s="22" t="s">
        <v>9</v>
      </c>
      <c r="T70" s="22" t="s">
        <v>173</v>
      </c>
      <c r="U70" s="22" t="s">
        <v>12</v>
      </c>
      <c r="V70" s="22" t="s">
        <v>30</v>
      </c>
      <c r="W70" s="22" t="s">
        <v>41</v>
      </c>
      <c r="X70" s="22" t="s">
        <v>12</v>
      </c>
      <c r="Y70" s="22" t="s">
        <v>16</v>
      </c>
      <c r="Z70" s="22" t="s">
        <v>13</v>
      </c>
      <c r="AA70" s="22" t="s">
        <v>13</v>
      </c>
      <c r="AB70" s="22" t="s">
        <v>281</v>
      </c>
      <c r="AC70" s="22" t="s">
        <v>319</v>
      </c>
      <c r="AD70" s="22" t="s">
        <v>434</v>
      </c>
      <c r="AE70" s="22" t="s">
        <v>367</v>
      </c>
      <c r="AF70" s="22" t="s">
        <v>282</v>
      </c>
      <c r="AG70" s="24">
        <v>11915</v>
      </c>
      <c r="AH70" s="24">
        <v>107.34234234234199</v>
      </c>
      <c r="AI70" s="24">
        <v>96.626481816355195</v>
      </c>
      <c r="AJ70" s="25">
        <v>1.1108998312321201</v>
      </c>
      <c r="AK70" s="24">
        <v>13312</v>
      </c>
      <c r="AL70" s="24">
        <v>119.927927927928</v>
      </c>
      <c r="AM70" s="24">
        <v>97.502762708458903</v>
      </c>
      <c r="AN70" s="25">
        <v>1.22999517753689</v>
      </c>
      <c r="AO70" s="26">
        <v>82</v>
      </c>
      <c r="AP70" s="26">
        <v>50</v>
      </c>
      <c r="AQ70" s="22" t="s">
        <v>103</v>
      </c>
      <c r="AR70" s="22" t="s">
        <v>103</v>
      </c>
      <c r="AS70" s="26">
        <v>15</v>
      </c>
      <c r="AT70" s="22" t="s">
        <v>103</v>
      </c>
      <c r="AU70" s="22" t="s">
        <v>103</v>
      </c>
      <c r="AV70" s="22" t="s">
        <v>103</v>
      </c>
      <c r="AW70" s="22" t="s">
        <v>103</v>
      </c>
      <c r="AX70" s="22" t="s">
        <v>103</v>
      </c>
      <c r="AY70" s="22" t="s">
        <v>103</v>
      </c>
      <c r="AZ70" s="26">
        <v>169</v>
      </c>
      <c r="BA70" s="26">
        <v>184</v>
      </c>
      <c r="BB70" s="26">
        <v>353</v>
      </c>
      <c r="BC70" s="22" t="s">
        <v>317</v>
      </c>
      <c r="BD70" s="22" t="s">
        <v>506</v>
      </c>
      <c r="BE70" s="22" t="s">
        <v>78</v>
      </c>
      <c r="BF70" s="22" t="s">
        <v>85</v>
      </c>
      <c r="BG70" s="22" t="s">
        <v>55</v>
      </c>
      <c r="BH70" s="22" t="s">
        <v>52</v>
      </c>
      <c r="BI70" s="22" t="s">
        <v>26</v>
      </c>
      <c r="BJ70" s="22" t="s">
        <v>26</v>
      </c>
      <c r="BK70" s="22" t="s">
        <v>13</v>
      </c>
      <c r="BL70" s="22" t="s">
        <v>45</v>
      </c>
      <c r="BM70" s="22" t="s">
        <v>26</v>
      </c>
      <c r="BN70" s="22" t="s">
        <v>46</v>
      </c>
      <c r="BO70" s="22" t="s">
        <v>13</v>
      </c>
      <c r="BP70" s="22" t="s">
        <v>26</v>
      </c>
      <c r="BQ70" s="22" t="s">
        <v>25</v>
      </c>
      <c r="BR70" s="22" t="s">
        <v>10</v>
      </c>
      <c r="BS70" s="22" t="s">
        <v>26</v>
      </c>
      <c r="BT70" s="22" t="s">
        <v>26</v>
      </c>
      <c r="BU70" s="22" t="s">
        <v>26</v>
      </c>
      <c r="BV70" s="22" t="s">
        <v>26</v>
      </c>
      <c r="BW70" s="22" t="s">
        <v>457</v>
      </c>
      <c r="BX70" s="22" t="s">
        <v>361</v>
      </c>
      <c r="BY70" s="22" t="s">
        <v>178</v>
      </c>
      <c r="BZ70" s="22" t="s">
        <v>10</v>
      </c>
      <c r="CA70" s="22" t="s">
        <v>142</v>
      </c>
      <c r="CB70" s="22" t="s">
        <v>34</v>
      </c>
      <c r="CC70" s="22" t="s">
        <v>26</v>
      </c>
      <c r="CD70" s="22" t="s">
        <v>26</v>
      </c>
      <c r="CE70" s="22" t="s">
        <v>26</v>
      </c>
      <c r="CF70" s="22" t="s">
        <v>26</v>
      </c>
      <c r="CG70" s="22" t="s">
        <v>26</v>
      </c>
      <c r="CH70" s="22" t="s">
        <v>26</v>
      </c>
      <c r="CI70" s="22">
        <v>30</v>
      </c>
      <c r="CJ70" s="22">
        <v>101</v>
      </c>
      <c r="CK70" s="22" t="s">
        <v>422</v>
      </c>
    </row>
    <row r="71" spans="1:89" x14ac:dyDescent="0.25">
      <c r="A71" s="22" t="s">
        <v>272</v>
      </c>
      <c r="B71" s="22">
        <v>72</v>
      </c>
      <c r="C71" s="22" t="s">
        <v>752</v>
      </c>
      <c r="D71" s="22" t="s">
        <v>379</v>
      </c>
      <c r="E71" s="22" t="s">
        <v>695</v>
      </c>
      <c r="F71" s="22" t="s">
        <v>137</v>
      </c>
      <c r="G71" s="22" t="s">
        <v>12</v>
      </c>
      <c r="H71" s="22" t="s">
        <v>10</v>
      </c>
      <c r="I71" s="22" t="s">
        <v>34</v>
      </c>
      <c r="J71" s="22" t="s">
        <v>19</v>
      </c>
      <c r="K71" s="22" t="s">
        <v>26</v>
      </c>
      <c r="L71" s="22" t="s">
        <v>12</v>
      </c>
      <c r="M71" s="22" t="s">
        <v>12</v>
      </c>
      <c r="N71" s="22" t="s">
        <v>25</v>
      </c>
      <c r="O71" s="22" t="s">
        <v>41</v>
      </c>
      <c r="P71" s="22" t="s">
        <v>34</v>
      </c>
      <c r="Q71" s="22" t="s">
        <v>13</v>
      </c>
      <c r="R71" s="22" t="s">
        <v>38</v>
      </c>
      <c r="S71" s="22" t="s">
        <v>8</v>
      </c>
      <c r="T71" s="22" t="s">
        <v>690</v>
      </c>
      <c r="U71" s="22" t="s">
        <v>36</v>
      </c>
      <c r="V71" s="22" t="s">
        <v>340</v>
      </c>
      <c r="W71" s="22" t="s">
        <v>306</v>
      </c>
      <c r="X71" s="22" t="s">
        <v>41</v>
      </c>
      <c r="Y71" s="22" t="s">
        <v>68</v>
      </c>
      <c r="Z71" s="22" t="s">
        <v>40</v>
      </c>
      <c r="AA71" s="22" t="s">
        <v>22</v>
      </c>
      <c r="AB71" s="22" t="s">
        <v>523</v>
      </c>
      <c r="AC71" s="22" t="s">
        <v>61</v>
      </c>
      <c r="AD71" s="22" t="s">
        <v>515</v>
      </c>
      <c r="AE71" s="22" t="s">
        <v>434</v>
      </c>
      <c r="AF71" s="22" t="s">
        <v>541</v>
      </c>
      <c r="AG71" s="24">
        <v>26168</v>
      </c>
      <c r="AH71" s="24">
        <v>95.853479853479897</v>
      </c>
      <c r="AI71" s="24">
        <v>96.626481816355195</v>
      </c>
      <c r="AJ71" s="25">
        <v>0.992000102370026</v>
      </c>
      <c r="AK71" s="24">
        <v>26598</v>
      </c>
      <c r="AL71" s="24">
        <v>97.428571428571402</v>
      </c>
      <c r="AM71" s="24">
        <v>97.502762708458903</v>
      </c>
      <c r="AN71" s="25">
        <v>0.99923908535690098</v>
      </c>
      <c r="AO71" s="26">
        <v>165</v>
      </c>
      <c r="AP71" s="26">
        <v>114</v>
      </c>
      <c r="AQ71" s="22" t="s">
        <v>103</v>
      </c>
      <c r="AR71" s="22" t="s">
        <v>103</v>
      </c>
      <c r="AS71" s="26">
        <v>6</v>
      </c>
      <c r="AT71" s="22" t="s">
        <v>103</v>
      </c>
      <c r="AU71" s="22" t="s">
        <v>103</v>
      </c>
      <c r="AV71" s="22" t="s">
        <v>103</v>
      </c>
      <c r="AW71" s="22" t="s">
        <v>103</v>
      </c>
      <c r="AX71" s="22" t="s">
        <v>103</v>
      </c>
      <c r="AY71" s="22" t="s">
        <v>103</v>
      </c>
      <c r="AZ71" s="26">
        <v>342</v>
      </c>
      <c r="BA71" s="26">
        <v>380</v>
      </c>
      <c r="BB71" s="26">
        <v>722</v>
      </c>
      <c r="BC71" s="22" t="s">
        <v>164</v>
      </c>
      <c r="BD71" s="22" t="s">
        <v>573</v>
      </c>
      <c r="BE71" s="22" t="s">
        <v>418</v>
      </c>
      <c r="BF71" s="22" t="s">
        <v>893</v>
      </c>
      <c r="BG71" s="22" t="s">
        <v>624</v>
      </c>
      <c r="BH71" s="22" t="s">
        <v>620</v>
      </c>
      <c r="BI71" s="22" t="s">
        <v>26</v>
      </c>
      <c r="BJ71" s="22" t="s">
        <v>46</v>
      </c>
      <c r="BK71" s="22" t="s">
        <v>25</v>
      </c>
      <c r="BL71" s="22" t="s">
        <v>137</v>
      </c>
      <c r="BM71" s="22" t="s">
        <v>26</v>
      </c>
      <c r="BN71" s="22" t="s">
        <v>26</v>
      </c>
      <c r="BO71" s="22" t="s">
        <v>25</v>
      </c>
      <c r="BP71" s="22" t="s">
        <v>45</v>
      </c>
      <c r="BQ71" s="22" t="s">
        <v>8</v>
      </c>
      <c r="BR71" s="22" t="s">
        <v>20</v>
      </c>
      <c r="BS71" s="22" t="s">
        <v>26</v>
      </c>
      <c r="BT71" s="22" t="s">
        <v>26</v>
      </c>
      <c r="BU71" s="22" t="s">
        <v>137</v>
      </c>
      <c r="BV71" s="22" t="s">
        <v>26</v>
      </c>
      <c r="BW71" s="22" t="s">
        <v>622</v>
      </c>
      <c r="BX71" s="22" t="s">
        <v>310</v>
      </c>
      <c r="BY71" s="22" t="s">
        <v>42</v>
      </c>
      <c r="BZ71" s="22" t="s">
        <v>70</v>
      </c>
      <c r="CA71" s="22" t="s">
        <v>139</v>
      </c>
      <c r="CB71" s="22" t="s">
        <v>23</v>
      </c>
      <c r="CC71" s="22" t="s">
        <v>26</v>
      </c>
      <c r="CD71" s="22" t="s">
        <v>26</v>
      </c>
      <c r="CE71" s="22" t="s">
        <v>26</v>
      </c>
      <c r="CF71" s="22" t="s">
        <v>46</v>
      </c>
      <c r="CG71" s="22" t="s">
        <v>26</v>
      </c>
      <c r="CH71" s="22" t="s">
        <v>26</v>
      </c>
      <c r="CI71" s="22">
        <v>66</v>
      </c>
      <c r="CJ71" s="22">
        <v>169</v>
      </c>
      <c r="CK71" s="22" t="s">
        <v>756</v>
      </c>
    </row>
    <row r="72" spans="1:89" x14ac:dyDescent="0.25">
      <c r="A72" s="22" t="s">
        <v>272</v>
      </c>
      <c r="B72" s="22">
        <v>73</v>
      </c>
      <c r="C72" s="22" t="s">
        <v>757</v>
      </c>
      <c r="D72" s="22" t="s">
        <v>175</v>
      </c>
      <c r="E72" s="22" t="s">
        <v>420</v>
      </c>
      <c r="F72" s="22" t="s">
        <v>45</v>
      </c>
      <c r="G72" s="22" t="s">
        <v>12</v>
      </c>
      <c r="H72" s="22" t="s">
        <v>16</v>
      </c>
      <c r="I72" s="22" t="s">
        <v>12</v>
      </c>
      <c r="J72" s="22" t="s">
        <v>40</v>
      </c>
      <c r="K72" s="22" t="s">
        <v>26</v>
      </c>
      <c r="L72" s="22" t="s">
        <v>17</v>
      </c>
      <c r="M72" s="22" t="s">
        <v>16</v>
      </c>
      <c r="N72" s="22" t="s">
        <v>16</v>
      </c>
      <c r="O72" s="22" t="s">
        <v>22</v>
      </c>
      <c r="P72" s="22" t="s">
        <v>14</v>
      </c>
      <c r="Q72" s="22" t="s">
        <v>36</v>
      </c>
      <c r="R72" s="22" t="s">
        <v>42</v>
      </c>
      <c r="S72" s="22" t="s">
        <v>25</v>
      </c>
      <c r="T72" s="22" t="s">
        <v>574</v>
      </c>
      <c r="U72" s="22" t="s">
        <v>167</v>
      </c>
      <c r="V72" s="22" t="s">
        <v>283</v>
      </c>
      <c r="W72" s="22" t="s">
        <v>61</v>
      </c>
      <c r="X72" s="22" t="s">
        <v>568</v>
      </c>
      <c r="Y72" s="22" t="s">
        <v>367</v>
      </c>
      <c r="Z72" s="22" t="s">
        <v>167</v>
      </c>
      <c r="AA72" s="22" t="s">
        <v>166</v>
      </c>
      <c r="AB72" s="22" t="s">
        <v>1073</v>
      </c>
      <c r="AC72" s="22" t="s">
        <v>5</v>
      </c>
      <c r="AD72" s="22" t="s">
        <v>615</v>
      </c>
      <c r="AE72" s="22" t="s">
        <v>300</v>
      </c>
      <c r="AF72" s="22" t="s">
        <v>164</v>
      </c>
      <c r="AG72" s="24">
        <v>35127</v>
      </c>
      <c r="AH72" s="24">
        <v>91.238961038960994</v>
      </c>
      <c r="AI72" s="24">
        <v>96.626481816355195</v>
      </c>
      <c r="AJ72" s="25">
        <v>0.94424384831030606</v>
      </c>
      <c r="AK72" s="24">
        <v>36383</v>
      </c>
      <c r="AL72" s="24">
        <v>94.501298701298694</v>
      </c>
      <c r="AM72" s="24">
        <v>97.502762708458903</v>
      </c>
      <c r="AN72" s="25">
        <v>0.96921662603412795</v>
      </c>
      <c r="AO72" s="26">
        <v>216</v>
      </c>
      <c r="AP72" s="26">
        <v>173</v>
      </c>
      <c r="AQ72" s="22" t="s">
        <v>103</v>
      </c>
      <c r="AR72" s="22" t="s">
        <v>103</v>
      </c>
      <c r="AS72" s="26">
        <v>12</v>
      </c>
      <c r="AT72" s="22" t="s">
        <v>103</v>
      </c>
      <c r="AU72" s="22" t="s">
        <v>103</v>
      </c>
      <c r="AV72" s="22" t="s">
        <v>103</v>
      </c>
      <c r="AW72" s="22" t="s">
        <v>103</v>
      </c>
      <c r="AX72" s="22" t="s">
        <v>103</v>
      </c>
      <c r="AY72" s="22" t="s">
        <v>103</v>
      </c>
      <c r="AZ72" s="26">
        <v>454</v>
      </c>
      <c r="BA72" s="26">
        <v>508</v>
      </c>
      <c r="BB72" s="26">
        <v>962</v>
      </c>
      <c r="BC72" s="22" t="s">
        <v>697</v>
      </c>
      <c r="BD72" s="22" t="s">
        <v>375</v>
      </c>
      <c r="BE72" s="22" t="s">
        <v>716</v>
      </c>
      <c r="BF72" s="22" t="s">
        <v>377</v>
      </c>
      <c r="BG72" s="22" t="s">
        <v>539</v>
      </c>
      <c r="BH72" s="22" t="s">
        <v>542</v>
      </c>
      <c r="BI72" s="22" t="s">
        <v>45</v>
      </c>
      <c r="BJ72" s="22" t="s">
        <v>46</v>
      </c>
      <c r="BK72" s="22" t="s">
        <v>156</v>
      </c>
      <c r="BL72" s="22" t="s">
        <v>12</v>
      </c>
      <c r="BM72" s="22" t="s">
        <v>26</v>
      </c>
      <c r="BN72" s="22" t="s">
        <v>45</v>
      </c>
      <c r="BO72" s="22" t="s">
        <v>33</v>
      </c>
      <c r="BP72" s="22" t="s">
        <v>45</v>
      </c>
      <c r="BQ72" s="22" t="s">
        <v>10</v>
      </c>
      <c r="BR72" s="22" t="s">
        <v>67</v>
      </c>
      <c r="BS72" s="22" t="s">
        <v>26</v>
      </c>
      <c r="BT72" s="22" t="s">
        <v>178</v>
      </c>
      <c r="BU72" s="22" t="s">
        <v>25</v>
      </c>
      <c r="BV72" s="22" t="s">
        <v>25</v>
      </c>
      <c r="BW72" s="22" t="s">
        <v>718</v>
      </c>
      <c r="BX72" s="22" t="s">
        <v>561</v>
      </c>
      <c r="BY72" s="22" t="s">
        <v>71</v>
      </c>
      <c r="BZ72" s="22" t="s">
        <v>40</v>
      </c>
      <c r="CA72" s="22" t="s">
        <v>65</v>
      </c>
      <c r="CB72" s="22" t="s">
        <v>71</v>
      </c>
      <c r="CC72" s="22" t="s">
        <v>26</v>
      </c>
      <c r="CD72" s="22" t="s">
        <v>26</v>
      </c>
      <c r="CE72" s="22" t="s">
        <v>46</v>
      </c>
      <c r="CF72" s="22" t="s">
        <v>26</v>
      </c>
      <c r="CG72" s="22" t="s">
        <v>26</v>
      </c>
      <c r="CH72" s="22" t="s">
        <v>26</v>
      </c>
      <c r="CI72" s="22">
        <v>54</v>
      </c>
      <c r="CJ72" s="22">
        <v>146</v>
      </c>
      <c r="CK72" s="22" t="s">
        <v>756</v>
      </c>
    </row>
    <row r="73" spans="1:89" x14ac:dyDescent="0.25">
      <c r="A73" s="22" t="s">
        <v>272</v>
      </c>
      <c r="B73" s="22">
        <v>74</v>
      </c>
      <c r="C73" s="22" t="s">
        <v>763</v>
      </c>
      <c r="D73" s="22" t="s">
        <v>172</v>
      </c>
      <c r="E73" s="22" t="s">
        <v>6</v>
      </c>
      <c r="F73" s="22" t="s">
        <v>8</v>
      </c>
      <c r="G73" s="22" t="s">
        <v>34</v>
      </c>
      <c r="H73" s="22" t="s">
        <v>28</v>
      </c>
      <c r="I73" s="22" t="s">
        <v>17</v>
      </c>
      <c r="J73" s="22" t="s">
        <v>22</v>
      </c>
      <c r="K73" s="22" t="s">
        <v>26</v>
      </c>
      <c r="L73" s="22" t="s">
        <v>34</v>
      </c>
      <c r="M73" s="22" t="s">
        <v>156</v>
      </c>
      <c r="N73" s="22" t="s">
        <v>156</v>
      </c>
      <c r="O73" s="22" t="s">
        <v>42</v>
      </c>
      <c r="P73" s="22" t="s">
        <v>33</v>
      </c>
      <c r="Q73" s="22" t="s">
        <v>67</v>
      </c>
      <c r="R73" s="22" t="s">
        <v>14</v>
      </c>
      <c r="S73" s="22" t="s">
        <v>34</v>
      </c>
      <c r="T73" s="22" t="s">
        <v>463</v>
      </c>
      <c r="U73" s="22" t="s">
        <v>367</v>
      </c>
      <c r="V73" s="22" t="s">
        <v>342</v>
      </c>
      <c r="W73" s="22" t="s">
        <v>559</v>
      </c>
      <c r="X73" s="22" t="s">
        <v>170</v>
      </c>
      <c r="Y73" s="22" t="s">
        <v>67</v>
      </c>
      <c r="Z73" s="22" t="s">
        <v>70</v>
      </c>
      <c r="AA73" s="22" t="s">
        <v>42</v>
      </c>
      <c r="AB73" s="22" t="s">
        <v>287</v>
      </c>
      <c r="AC73" s="22" t="s">
        <v>346</v>
      </c>
      <c r="AD73" s="22" t="s">
        <v>691</v>
      </c>
      <c r="AE73" s="22" t="s">
        <v>413</v>
      </c>
      <c r="AF73" s="22" t="s">
        <v>811</v>
      </c>
      <c r="AG73" s="24">
        <v>37722</v>
      </c>
      <c r="AH73" s="24">
        <v>97.7253886010363</v>
      </c>
      <c r="AI73" s="24">
        <v>96.626481816355195</v>
      </c>
      <c r="AJ73" s="25">
        <v>1.01137272892507</v>
      </c>
      <c r="AK73" s="24">
        <v>34301</v>
      </c>
      <c r="AL73" s="24">
        <v>88.8626943005181</v>
      </c>
      <c r="AM73" s="24">
        <v>97.502762708458903</v>
      </c>
      <c r="AN73" s="25">
        <v>0.91138642467213704</v>
      </c>
      <c r="AO73" s="26">
        <v>237</v>
      </c>
      <c r="AP73" s="26">
        <v>127</v>
      </c>
      <c r="AQ73" s="26">
        <v>9</v>
      </c>
      <c r="AR73" s="26">
        <v>16</v>
      </c>
      <c r="AS73" s="26">
        <v>52</v>
      </c>
      <c r="AT73" s="22" t="s">
        <v>103</v>
      </c>
      <c r="AU73" s="22" t="s">
        <v>103</v>
      </c>
      <c r="AV73" s="22" t="s">
        <v>103</v>
      </c>
      <c r="AW73" s="22" t="s">
        <v>103</v>
      </c>
      <c r="AX73" s="22" t="s">
        <v>103</v>
      </c>
      <c r="AY73" s="26">
        <v>20</v>
      </c>
      <c r="AZ73" s="26">
        <v>1045</v>
      </c>
      <c r="BA73" s="26">
        <v>1009</v>
      </c>
      <c r="BB73" s="26">
        <v>2054</v>
      </c>
      <c r="BC73" s="22" t="s">
        <v>1071</v>
      </c>
      <c r="BD73" s="22" t="s">
        <v>1074</v>
      </c>
      <c r="BE73" s="22" t="s">
        <v>1075</v>
      </c>
      <c r="BF73" s="22" t="s">
        <v>1076</v>
      </c>
      <c r="BG73" s="22" t="s">
        <v>541</v>
      </c>
      <c r="BH73" s="22" t="s">
        <v>457</v>
      </c>
      <c r="BI73" s="22" t="s">
        <v>137</v>
      </c>
      <c r="BJ73" s="22" t="s">
        <v>28</v>
      </c>
      <c r="BK73" s="22" t="s">
        <v>401</v>
      </c>
      <c r="BL73" s="22" t="s">
        <v>30</v>
      </c>
      <c r="BM73" s="22" t="s">
        <v>26</v>
      </c>
      <c r="BN73" s="22" t="s">
        <v>34</v>
      </c>
      <c r="BO73" s="22" t="s">
        <v>63</v>
      </c>
      <c r="BP73" s="22" t="s">
        <v>8</v>
      </c>
      <c r="BQ73" s="22" t="s">
        <v>140</v>
      </c>
      <c r="BR73" s="22" t="s">
        <v>490</v>
      </c>
      <c r="BS73" s="22" t="s">
        <v>139</v>
      </c>
      <c r="BT73" s="22" t="s">
        <v>340</v>
      </c>
      <c r="BU73" s="22" t="s">
        <v>147</v>
      </c>
      <c r="BV73" s="22" t="s">
        <v>384</v>
      </c>
      <c r="BW73" s="22" t="s">
        <v>986</v>
      </c>
      <c r="BX73" s="22" t="s">
        <v>323</v>
      </c>
      <c r="BY73" s="22" t="s">
        <v>620</v>
      </c>
      <c r="BZ73" s="22" t="s">
        <v>434</v>
      </c>
      <c r="CA73" s="22" t="s">
        <v>527</v>
      </c>
      <c r="CB73" s="22" t="s">
        <v>417</v>
      </c>
      <c r="CC73" s="22" t="s">
        <v>8</v>
      </c>
      <c r="CD73" s="22" t="s">
        <v>181</v>
      </c>
      <c r="CE73" s="22" t="s">
        <v>311</v>
      </c>
      <c r="CF73" s="22" t="s">
        <v>52</v>
      </c>
      <c r="CG73" s="22" t="s">
        <v>146</v>
      </c>
      <c r="CH73" s="22" t="s">
        <v>70</v>
      </c>
      <c r="CI73" s="22">
        <v>132</v>
      </c>
      <c r="CJ73" s="22">
        <v>301</v>
      </c>
      <c r="CK73" s="22" t="s">
        <v>756</v>
      </c>
    </row>
    <row r="74" spans="1:89" x14ac:dyDescent="0.25">
      <c r="A74" s="22" t="s">
        <v>272</v>
      </c>
      <c r="B74" s="22">
        <v>75</v>
      </c>
      <c r="C74" s="22" t="s">
        <v>770</v>
      </c>
      <c r="D74" s="22" t="s">
        <v>870</v>
      </c>
      <c r="E74" s="22" t="s">
        <v>421</v>
      </c>
      <c r="F74" s="22" t="s">
        <v>28</v>
      </c>
      <c r="G74" s="22" t="s">
        <v>12</v>
      </c>
      <c r="H74" s="22" t="s">
        <v>158</v>
      </c>
      <c r="I74" s="22" t="s">
        <v>23</v>
      </c>
      <c r="J74" s="22" t="s">
        <v>399</v>
      </c>
      <c r="K74" s="22" t="s">
        <v>26</v>
      </c>
      <c r="L74" s="22" t="s">
        <v>70</v>
      </c>
      <c r="M74" s="22" t="s">
        <v>22</v>
      </c>
      <c r="N74" s="22" t="s">
        <v>40</v>
      </c>
      <c r="O74" s="22" t="s">
        <v>384</v>
      </c>
      <c r="P74" s="22" t="s">
        <v>63</v>
      </c>
      <c r="Q74" s="22" t="s">
        <v>340</v>
      </c>
      <c r="R74" s="22" t="s">
        <v>312</v>
      </c>
      <c r="S74" s="22" t="s">
        <v>142</v>
      </c>
      <c r="T74" s="22" t="s">
        <v>1077</v>
      </c>
      <c r="U74" s="22" t="s">
        <v>382</v>
      </c>
      <c r="V74" s="22" t="s">
        <v>596</v>
      </c>
      <c r="W74" s="22" t="s">
        <v>515</v>
      </c>
      <c r="X74" s="22" t="s">
        <v>133</v>
      </c>
      <c r="Y74" s="22" t="s">
        <v>464</v>
      </c>
      <c r="Z74" s="22" t="s">
        <v>339</v>
      </c>
      <c r="AA74" s="22" t="s">
        <v>334</v>
      </c>
      <c r="AB74" s="22" t="s">
        <v>1078</v>
      </c>
      <c r="AC74" s="22" t="s">
        <v>161</v>
      </c>
      <c r="AD74" s="22" t="s">
        <v>333</v>
      </c>
      <c r="AE74" s="22" t="s">
        <v>161</v>
      </c>
      <c r="AF74" s="22" t="s">
        <v>1033</v>
      </c>
      <c r="AG74" s="24">
        <v>78884</v>
      </c>
      <c r="AH74" s="24">
        <v>97.992546583850896</v>
      </c>
      <c r="AI74" s="24">
        <v>96.626481816355195</v>
      </c>
      <c r="AJ74" s="25">
        <v>1.0141375815596001</v>
      </c>
      <c r="AK74" s="24">
        <v>80224</v>
      </c>
      <c r="AL74" s="24">
        <v>99.657142857142901</v>
      </c>
      <c r="AM74" s="24">
        <v>97.502762708458903</v>
      </c>
      <c r="AN74" s="25">
        <v>1.02209558056448</v>
      </c>
      <c r="AO74" s="26">
        <v>457</v>
      </c>
      <c r="AP74" s="26">
        <v>331</v>
      </c>
      <c r="AQ74" s="22" t="s">
        <v>103</v>
      </c>
      <c r="AR74" s="22" t="s">
        <v>103</v>
      </c>
      <c r="AS74" s="26">
        <v>71</v>
      </c>
      <c r="AT74" s="22" t="s">
        <v>103</v>
      </c>
      <c r="AU74" s="22" t="s">
        <v>103</v>
      </c>
      <c r="AV74" s="22" t="s">
        <v>103</v>
      </c>
      <c r="AW74" s="22" t="s">
        <v>103</v>
      </c>
      <c r="AX74" s="22" t="s">
        <v>103</v>
      </c>
      <c r="AY74" s="22" t="s">
        <v>103</v>
      </c>
      <c r="AZ74" s="26">
        <v>948</v>
      </c>
      <c r="BA74" s="26">
        <v>959</v>
      </c>
      <c r="BB74" s="26">
        <v>1907</v>
      </c>
      <c r="BC74" s="22" t="s">
        <v>1079</v>
      </c>
      <c r="BD74" s="22" t="s">
        <v>1080</v>
      </c>
      <c r="BE74" s="22" t="s">
        <v>766</v>
      </c>
      <c r="BF74" s="22" t="s">
        <v>720</v>
      </c>
      <c r="BG74" s="22" t="s">
        <v>997</v>
      </c>
      <c r="BH74" s="22" t="s">
        <v>1067</v>
      </c>
      <c r="BI74" s="22" t="s">
        <v>45</v>
      </c>
      <c r="BJ74" s="22" t="s">
        <v>33</v>
      </c>
      <c r="BK74" s="22" t="s">
        <v>412</v>
      </c>
      <c r="BL74" s="22" t="s">
        <v>139</v>
      </c>
      <c r="BM74" s="22" t="s">
        <v>26</v>
      </c>
      <c r="BN74" s="22" t="s">
        <v>13</v>
      </c>
      <c r="BO74" s="22" t="s">
        <v>391</v>
      </c>
      <c r="BP74" s="22" t="s">
        <v>20</v>
      </c>
      <c r="BQ74" s="22" t="s">
        <v>158</v>
      </c>
      <c r="BR74" s="22" t="s">
        <v>365</v>
      </c>
      <c r="BS74" s="22" t="s">
        <v>12</v>
      </c>
      <c r="BT74" s="22" t="s">
        <v>45</v>
      </c>
      <c r="BU74" s="22" t="s">
        <v>181</v>
      </c>
      <c r="BV74" s="22" t="s">
        <v>12</v>
      </c>
      <c r="BW74" s="22" t="s">
        <v>1081</v>
      </c>
      <c r="BX74" s="22" t="s">
        <v>560</v>
      </c>
      <c r="BY74" s="22" t="s">
        <v>6</v>
      </c>
      <c r="BZ74" s="22" t="s">
        <v>394</v>
      </c>
      <c r="CA74" s="22" t="s">
        <v>305</v>
      </c>
      <c r="CB74" s="22" t="s">
        <v>446</v>
      </c>
      <c r="CC74" s="22" t="s">
        <v>46</v>
      </c>
      <c r="CD74" s="22" t="s">
        <v>26</v>
      </c>
      <c r="CE74" s="22" t="s">
        <v>181</v>
      </c>
      <c r="CF74" s="22" t="s">
        <v>46</v>
      </c>
      <c r="CG74" s="22" t="s">
        <v>9</v>
      </c>
      <c r="CH74" s="22" t="s">
        <v>137</v>
      </c>
      <c r="CI74" s="22">
        <v>47</v>
      </c>
      <c r="CJ74" s="22">
        <v>153</v>
      </c>
      <c r="CK74" s="22" t="s">
        <v>756</v>
      </c>
    </row>
    <row r="75" spans="1:89" x14ac:dyDescent="0.25">
      <c r="A75" s="22" t="s">
        <v>272</v>
      </c>
      <c r="B75" s="22">
        <v>76</v>
      </c>
      <c r="C75" s="22" t="s">
        <v>780</v>
      </c>
      <c r="D75" s="22" t="s">
        <v>444</v>
      </c>
      <c r="E75" s="22" t="s">
        <v>317</v>
      </c>
      <c r="F75" s="22" t="s">
        <v>32</v>
      </c>
      <c r="G75" s="22" t="s">
        <v>156</v>
      </c>
      <c r="H75" s="22" t="s">
        <v>19</v>
      </c>
      <c r="I75" s="22" t="s">
        <v>22</v>
      </c>
      <c r="J75" s="22" t="s">
        <v>152</v>
      </c>
      <c r="K75" s="22" t="s">
        <v>26</v>
      </c>
      <c r="L75" s="22" t="s">
        <v>38</v>
      </c>
      <c r="M75" s="22" t="s">
        <v>13</v>
      </c>
      <c r="N75" s="22" t="s">
        <v>40</v>
      </c>
      <c r="O75" s="22" t="s">
        <v>555</v>
      </c>
      <c r="P75" s="22" t="s">
        <v>28</v>
      </c>
      <c r="Q75" s="22" t="s">
        <v>152</v>
      </c>
      <c r="R75" s="22" t="s">
        <v>385</v>
      </c>
      <c r="S75" s="22" t="s">
        <v>156</v>
      </c>
      <c r="T75" s="22" t="s">
        <v>1058</v>
      </c>
      <c r="U75" s="22" t="s">
        <v>385</v>
      </c>
      <c r="V75" s="22" t="s">
        <v>134</v>
      </c>
      <c r="W75" s="22" t="s">
        <v>460</v>
      </c>
      <c r="X75" s="22" t="s">
        <v>147</v>
      </c>
      <c r="Y75" s="22" t="s">
        <v>312</v>
      </c>
      <c r="Z75" s="22" t="s">
        <v>22</v>
      </c>
      <c r="AA75" s="22" t="s">
        <v>319</v>
      </c>
      <c r="AB75" s="22" t="s">
        <v>333</v>
      </c>
      <c r="AC75" s="22" t="s">
        <v>542</v>
      </c>
      <c r="AD75" s="22" t="s">
        <v>893</v>
      </c>
      <c r="AE75" s="22" t="s">
        <v>305</v>
      </c>
      <c r="AF75" s="22" t="s">
        <v>1047</v>
      </c>
      <c r="AG75" s="24">
        <v>56059</v>
      </c>
      <c r="AH75" s="24">
        <v>101.925454545455</v>
      </c>
      <c r="AI75" s="24">
        <v>96.626481816355195</v>
      </c>
      <c r="AJ75" s="25">
        <v>1.0548397564465899</v>
      </c>
      <c r="AK75" s="24">
        <v>50455</v>
      </c>
      <c r="AL75" s="24">
        <v>91.736363636363606</v>
      </c>
      <c r="AM75" s="24">
        <v>97.502762708458903</v>
      </c>
      <c r="AN75" s="25">
        <v>0.94085912119908599</v>
      </c>
      <c r="AO75" s="26">
        <v>351</v>
      </c>
      <c r="AP75" s="26">
        <v>148</v>
      </c>
      <c r="AQ75" s="26">
        <v>9</v>
      </c>
      <c r="AR75" s="26">
        <v>23</v>
      </c>
      <c r="AS75" s="26">
        <v>38</v>
      </c>
      <c r="AT75" s="22" t="s">
        <v>103</v>
      </c>
      <c r="AU75" s="22" t="s">
        <v>103</v>
      </c>
      <c r="AV75" s="22" t="s">
        <v>103</v>
      </c>
      <c r="AW75" s="22" t="s">
        <v>103</v>
      </c>
      <c r="AX75" s="22" t="s">
        <v>103</v>
      </c>
      <c r="AY75" s="26">
        <v>12</v>
      </c>
      <c r="AZ75" s="26">
        <v>1245</v>
      </c>
      <c r="BA75" s="26">
        <v>1170</v>
      </c>
      <c r="BB75" s="26">
        <v>2415</v>
      </c>
      <c r="BC75" s="22" t="s">
        <v>784</v>
      </c>
      <c r="BD75" s="22" t="s">
        <v>988</v>
      </c>
      <c r="BE75" s="22" t="s">
        <v>1082</v>
      </c>
      <c r="BF75" s="22" t="s">
        <v>975</v>
      </c>
      <c r="BG75" s="22" t="s">
        <v>759</v>
      </c>
      <c r="BH75" s="22" t="s">
        <v>580</v>
      </c>
      <c r="BI75" s="22" t="s">
        <v>10</v>
      </c>
      <c r="BJ75" s="22" t="s">
        <v>32</v>
      </c>
      <c r="BK75" s="22" t="s">
        <v>166</v>
      </c>
      <c r="BL75" s="22" t="s">
        <v>19</v>
      </c>
      <c r="BM75" s="22" t="s">
        <v>46</v>
      </c>
      <c r="BN75" s="22" t="s">
        <v>28</v>
      </c>
      <c r="BO75" s="22" t="s">
        <v>146</v>
      </c>
      <c r="BP75" s="22" t="s">
        <v>9</v>
      </c>
      <c r="BQ75" s="22" t="s">
        <v>384</v>
      </c>
      <c r="BR75" s="22" t="s">
        <v>58</v>
      </c>
      <c r="BS75" s="22" t="s">
        <v>67</v>
      </c>
      <c r="BT75" s="22" t="s">
        <v>152</v>
      </c>
      <c r="BU75" s="22" t="s">
        <v>391</v>
      </c>
      <c r="BV75" s="22" t="s">
        <v>62</v>
      </c>
      <c r="BW75" s="22" t="s">
        <v>535</v>
      </c>
      <c r="BX75" s="22" t="s">
        <v>917</v>
      </c>
      <c r="BY75" s="22" t="s">
        <v>58</v>
      </c>
      <c r="BZ75" s="22" t="s">
        <v>311</v>
      </c>
      <c r="CA75" s="22" t="s">
        <v>601</v>
      </c>
      <c r="CB75" s="22" t="s">
        <v>448</v>
      </c>
      <c r="CC75" s="22" t="s">
        <v>17</v>
      </c>
      <c r="CD75" s="22" t="s">
        <v>137</v>
      </c>
      <c r="CE75" s="22" t="s">
        <v>320</v>
      </c>
      <c r="CF75" s="22" t="s">
        <v>367</v>
      </c>
      <c r="CG75" s="22" t="s">
        <v>32</v>
      </c>
      <c r="CH75" s="22" t="s">
        <v>32</v>
      </c>
      <c r="CI75" s="22">
        <v>192</v>
      </c>
      <c r="CJ75" s="22">
        <v>500</v>
      </c>
      <c r="CK75" s="22" t="s">
        <v>711</v>
      </c>
    </row>
    <row r="76" spans="1:89" x14ac:dyDescent="0.25">
      <c r="A76" s="22" t="s">
        <v>272</v>
      </c>
      <c r="B76" s="22">
        <v>77</v>
      </c>
      <c r="C76" s="22" t="s">
        <v>787</v>
      </c>
      <c r="D76" s="22" t="s">
        <v>17</v>
      </c>
      <c r="E76" s="22" t="s">
        <v>13</v>
      </c>
      <c r="F76" s="22" t="s">
        <v>26</v>
      </c>
      <c r="G76" s="22" t="s">
        <v>26</v>
      </c>
      <c r="H76" s="22" t="s">
        <v>26</v>
      </c>
      <c r="I76" s="22" t="s">
        <v>26</v>
      </c>
      <c r="J76" s="22" t="s">
        <v>26</v>
      </c>
      <c r="K76" s="22" t="s">
        <v>26</v>
      </c>
      <c r="L76" s="22" t="s">
        <v>26</v>
      </c>
      <c r="M76" s="22" t="s">
        <v>26</v>
      </c>
      <c r="N76" s="22" t="s">
        <v>46</v>
      </c>
      <c r="O76" s="22" t="s">
        <v>26</v>
      </c>
      <c r="P76" s="22" t="s">
        <v>26</v>
      </c>
      <c r="Q76" s="22" t="s">
        <v>45</v>
      </c>
      <c r="R76" s="22" t="s">
        <v>26</v>
      </c>
      <c r="S76" s="22" t="s">
        <v>26</v>
      </c>
      <c r="T76" s="22" t="s">
        <v>401</v>
      </c>
      <c r="U76" s="22" t="s">
        <v>181</v>
      </c>
      <c r="V76" s="22" t="s">
        <v>34</v>
      </c>
      <c r="W76" s="22" t="s">
        <v>13</v>
      </c>
      <c r="X76" s="22" t="s">
        <v>178</v>
      </c>
      <c r="Y76" s="22" t="s">
        <v>9</v>
      </c>
      <c r="Z76" s="22" t="s">
        <v>45</v>
      </c>
      <c r="AA76" s="22" t="s">
        <v>46</v>
      </c>
      <c r="AB76" s="22" t="s">
        <v>311</v>
      </c>
      <c r="AC76" s="22" t="s">
        <v>178</v>
      </c>
      <c r="AD76" s="22" t="s">
        <v>71</v>
      </c>
      <c r="AE76" s="22" t="s">
        <v>32</v>
      </c>
      <c r="AF76" s="22" t="s">
        <v>147</v>
      </c>
      <c r="AG76" s="24">
        <v>5084</v>
      </c>
      <c r="AH76" s="24">
        <v>97.769230769230802</v>
      </c>
      <c r="AI76" s="24">
        <v>96.626481816355195</v>
      </c>
      <c r="AJ76" s="25">
        <v>1.01182645721333</v>
      </c>
      <c r="AK76" s="24">
        <v>6850</v>
      </c>
      <c r="AL76" s="24">
        <v>131.730769230769</v>
      </c>
      <c r="AM76" s="24">
        <v>97.502762708458903</v>
      </c>
      <c r="AN76" s="25">
        <v>1.3510465300829999</v>
      </c>
      <c r="AO76" s="26">
        <v>44</v>
      </c>
      <c r="AP76" s="26">
        <v>22</v>
      </c>
      <c r="AQ76" s="22" t="s">
        <v>103</v>
      </c>
      <c r="AR76" s="22" t="s">
        <v>103</v>
      </c>
      <c r="AS76" s="22" t="s">
        <v>103</v>
      </c>
      <c r="AT76" s="22" t="s">
        <v>103</v>
      </c>
      <c r="AU76" s="22" t="s">
        <v>103</v>
      </c>
      <c r="AV76" s="22" t="s">
        <v>103</v>
      </c>
      <c r="AW76" s="22" t="s">
        <v>103</v>
      </c>
      <c r="AX76" s="22" t="s">
        <v>103</v>
      </c>
      <c r="AY76" s="22" t="s">
        <v>103</v>
      </c>
      <c r="AZ76" s="26">
        <v>107</v>
      </c>
      <c r="BA76" s="26">
        <v>127</v>
      </c>
      <c r="BB76" s="26">
        <v>234</v>
      </c>
      <c r="BC76" s="22" t="s">
        <v>341</v>
      </c>
      <c r="BD76" s="22" t="s">
        <v>172</v>
      </c>
      <c r="BE76" s="22" t="s">
        <v>59</v>
      </c>
      <c r="BF76" s="22" t="s">
        <v>457</v>
      </c>
      <c r="BG76" s="22" t="s">
        <v>139</v>
      </c>
      <c r="BH76" s="22" t="s">
        <v>19</v>
      </c>
      <c r="BI76" s="22" t="s">
        <v>26</v>
      </c>
      <c r="BJ76" s="22" t="s">
        <v>26</v>
      </c>
      <c r="BK76" s="22" t="s">
        <v>26</v>
      </c>
      <c r="BL76" s="22" t="s">
        <v>26</v>
      </c>
      <c r="BM76" s="22" t="s">
        <v>26</v>
      </c>
      <c r="BN76" s="22" t="s">
        <v>26</v>
      </c>
      <c r="BO76" s="22" t="s">
        <v>26</v>
      </c>
      <c r="BP76" s="22" t="s">
        <v>26</v>
      </c>
      <c r="BQ76" s="22" t="s">
        <v>26</v>
      </c>
      <c r="BR76" s="22" t="s">
        <v>8</v>
      </c>
      <c r="BS76" s="22" t="s">
        <v>26</v>
      </c>
      <c r="BT76" s="22" t="s">
        <v>26</v>
      </c>
      <c r="BU76" s="22" t="s">
        <v>26</v>
      </c>
      <c r="BV76" s="22" t="s">
        <v>26</v>
      </c>
      <c r="BW76" s="22" t="s">
        <v>278</v>
      </c>
      <c r="BX76" s="22" t="s">
        <v>365</v>
      </c>
      <c r="BY76" s="22" t="s">
        <v>178</v>
      </c>
      <c r="BZ76" s="22" t="s">
        <v>25</v>
      </c>
      <c r="CA76" s="22" t="s">
        <v>142</v>
      </c>
      <c r="CB76" s="22" t="s">
        <v>178</v>
      </c>
      <c r="CC76" s="22" t="s">
        <v>26</v>
      </c>
      <c r="CD76" s="22" t="s">
        <v>26</v>
      </c>
      <c r="CE76" s="22" t="s">
        <v>26</v>
      </c>
      <c r="CF76" s="22" t="s">
        <v>26</v>
      </c>
      <c r="CG76" s="22" t="s">
        <v>26</v>
      </c>
      <c r="CH76" s="22" t="s">
        <v>26</v>
      </c>
      <c r="CI76" s="22">
        <v>22</v>
      </c>
      <c r="CJ76" s="22">
        <v>43</v>
      </c>
      <c r="CK76" s="22" t="s">
        <v>414</v>
      </c>
    </row>
    <row r="77" spans="1:89" x14ac:dyDescent="0.25">
      <c r="A77" s="22" t="s">
        <v>272</v>
      </c>
      <c r="B77" s="22">
        <v>78</v>
      </c>
      <c r="C77" s="22" t="s">
        <v>788</v>
      </c>
      <c r="D77" s="22" t="s">
        <v>412</v>
      </c>
      <c r="E77" s="22" t="s">
        <v>379</v>
      </c>
      <c r="F77" s="22" t="s">
        <v>8</v>
      </c>
      <c r="G77" s="22" t="s">
        <v>16</v>
      </c>
      <c r="H77" s="22" t="s">
        <v>28</v>
      </c>
      <c r="I77" s="22" t="s">
        <v>13</v>
      </c>
      <c r="J77" s="22" t="s">
        <v>33</v>
      </c>
      <c r="K77" s="22" t="s">
        <v>46</v>
      </c>
      <c r="L77" s="22" t="s">
        <v>181</v>
      </c>
      <c r="M77" s="22" t="s">
        <v>28</v>
      </c>
      <c r="N77" s="22" t="s">
        <v>34</v>
      </c>
      <c r="O77" s="22" t="s">
        <v>70</v>
      </c>
      <c r="P77" s="22" t="s">
        <v>142</v>
      </c>
      <c r="Q77" s="22" t="s">
        <v>33</v>
      </c>
      <c r="R77" s="22" t="s">
        <v>296</v>
      </c>
      <c r="S77" s="22" t="s">
        <v>9</v>
      </c>
      <c r="T77" s="22" t="s">
        <v>588</v>
      </c>
      <c r="U77" s="22" t="s">
        <v>42</v>
      </c>
      <c r="V77" s="22" t="s">
        <v>62</v>
      </c>
      <c r="W77" s="22" t="s">
        <v>382</v>
      </c>
      <c r="X77" s="22" t="s">
        <v>367</v>
      </c>
      <c r="Y77" s="22" t="s">
        <v>319</v>
      </c>
      <c r="Z77" s="22" t="s">
        <v>367</v>
      </c>
      <c r="AA77" s="22" t="s">
        <v>22</v>
      </c>
      <c r="AB77" s="22" t="s">
        <v>160</v>
      </c>
      <c r="AC77" s="22" t="s">
        <v>382</v>
      </c>
      <c r="AD77" s="22" t="s">
        <v>129</v>
      </c>
      <c r="AE77" s="22" t="s">
        <v>56</v>
      </c>
      <c r="AF77" s="22" t="s">
        <v>468</v>
      </c>
      <c r="AG77" s="24">
        <v>30426</v>
      </c>
      <c r="AH77" s="24">
        <v>103.48979591836699</v>
      </c>
      <c r="AI77" s="24">
        <v>96.626481816355195</v>
      </c>
      <c r="AJ77" s="25">
        <v>1.0710293283269501</v>
      </c>
      <c r="AK77" s="24">
        <v>28996</v>
      </c>
      <c r="AL77" s="24">
        <v>98.625850340136097</v>
      </c>
      <c r="AM77" s="24">
        <v>97.502762708458903</v>
      </c>
      <c r="AN77" s="25">
        <v>1.01151852112166</v>
      </c>
      <c r="AO77" s="26">
        <v>182</v>
      </c>
      <c r="AP77" s="26">
        <v>113</v>
      </c>
      <c r="AQ77" s="22" t="s">
        <v>103</v>
      </c>
      <c r="AR77" s="22" t="s">
        <v>103</v>
      </c>
      <c r="AS77" s="26">
        <v>46</v>
      </c>
      <c r="AT77" s="22" t="s">
        <v>103</v>
      </c>
      <c r="AU77" s="22" t="s">
        <v>103</v>
      </c>
      <c r="AV77" s="22" t="s">
        <v>103</v>
      </c>
      <c r="AW77" s="22" t="s">
        <v>103</v>
      </c>
      <c r="AX77" s="22" t="s">
        <v>103</v>
      </c>
      <c r="AY77" s="26">
        <v>16</v>
      </c>
      <c r="AZ77" s="26">
        <v>838</v>
      </c>
      <c r="BA77" s="26">
        <v>930</v>
      </c>
      <c r="BB77" s="26">
        <v>1768</v>
      </c>
      <c r="BC77" s="22" t="s">
        <v>1083</v>
      </c>
      <c r="BD77" s="22" t="s">
        <v>1084</v>
      </c>
      <c r="BE77" s="22" t="s">
        <v>1085</v>
      </c>
      <c r="BF77" s="22" t="s">
        <v>766</v>
      </c>
      <c r="BG77" s="22" t="s">
        <v>85</v>
      </c>
      <c r="BH77" s="22" t="s">
        <v>175</v>
      </c>
      <c r="BI77" s="22" t="s">
        <v>26</v>
      </c>
      <c r="BJ77" s="22" t="s">
        <v>26</v>
      </c>
      <c r="BK77" s="22" t="s">
        <v>166</v>
      </c>
      <c r="BL77" s="22" t="s">
        <v>20</v>
      </c>
      <c r="BM77" s="22" t="s">
        <v>26</v>
      </c>
      <c r="BN77" s="22" t="s">
        <v>13</v>
      </c>
      <c r="BO77" s="22" t="s">
        <v>71</v>
      </c>
      <c r="BP77" s="22" t="s">
        <v>181</v>
      </c>
      <c r="BQ77" s="22" t="s">
        <v>71</v>
      </c>
      <c r="BR77" s="22" t="s">
        <v>589</v>
      </c>
      <c r="BS77" s="22" t="s">
        <v>38</v>
      </c>
      <c r="BT77" s="22" t="s">
        <v>152</v>
      </c>
      <c r="BU77" s="22" t="s">
        <v>296</v>
      </c>
      <c r="BV77" s="22" t="s">
        <v>296</v>
      </c>
      <c r="BW77" s="22" t="s">
        <v>804</v>
      </c>
      <c r="BX77" s="22" t="s">
        <v>675</v>
      </c>
      <c r="BY77" s="22" t="s">
        <v>456</v>
      </c>
      <c r="BZ77" s="22" t="s">
        <v>404</v>
      </c>
      <c r="CA77" s="22" t="s">
        <v>301</v>
      </c>
      <c r="CB77" s="22" t="s">
        <v>650</v>
      </c>
      <c r="CC77" s="22" t="s">
        <v>142</v>
      </c>
      <c r="CD77" s="22" t="s">
        <v>14</v>
      </c>
      <c r="CE77" s="22" t="s">
        <v>68</v>
      </c>
      <c r="CF77" s="22" t="s">
        <v>71</v>
      </c>
      <c r="CG77" s="22" t="s">
        <v>16</v>
      </c>
      <c r="CH77" s="22" t="s">
        <v>28</v>
      </c>
      <c r="CI77" s="22">
        <v>123</v>
      </c>
      <c r="CJ77" s="22">
        <v>388</v>
      </c>
      <c r="CK77" s="22" t="s">
        <v>756</v>
      </c>
    </row>
    <row r="78" spans="1:89" x14ac:dyDescent="0.25">
      <c r="A78" s="22" t="s">
        <v>272</v>
      </c>
      <c r="B78" s="22">
        <v>79</v>
      </c>
      <c r="C78" s="22" t="s">
        <v>795</v>
      </c>
      <c r="D78" s="22" t="s">
        <v>56</v>
      </c>
      <c r="E78" s="22" t="s">
        <v>384</v>
      </c>
      <c r="F78" s="22" t="s">
        <v>46</v>
      </c>
      <c r="G78" s="22" t="s">
        <v>181</v>
      </c>
      <c r="H78" s="22" t="s">
        <v>12</v>
      </c>
      <c r="I78" s="22" t="s">
        <v>12</v>
      </c>
      <c r="J78" s="22" t="s">
        <v>32</v>
      </c>
      <c r="K78" s="22" t="s">
        <v>26</v>
      </c>
      <c r="L78" s="22" t="s">
        <v>34</v>
      </c>
      <c r="M78" s="22" t="s">
        <v>181</v>
      </c>
      <c r="N78" s="22" t="s">
        <v>12</v>
      </c>
      <c r="O78" s="22" t="s">
        <v>33</v>
      </c>
      <c r="P78" s="22" t="s">
        <v>16</v>
      </c>
      <c r="Q78" s="22" t="s">
        <v>16</v>
      </c>
      <c r="R78" s="22" t="s">
        <v>33</v>
      </c>
      <c r="S78" s="22" t="s">
        <v>25</v>
      </c>
      <c r="T78" s="22" t="s">
        <v>805</v>
      </c>
      <c r="U78" s="22" t="s">
        <v>68</v>
      </c>
      <c r="V78" s="22" t="s">
        <v>555</v>
      </c>
      <c r="W78" s="22" t="s">
        <v>276</v>
      </c>
      <c r="X78" s="22" t="s">
        <v>53</v>
      </c>
      <c r="Y78" s="22" t="s">
        <v>67</v>
      </c>
      <c r="Z78" s="22" t="s">
        <v>36</v>
      </c>
      <c r="AA78" s="22" t="s">
        <v>20</v>
      </c>
      <c r="AB78" s="22" t="s">
        <v>537</v>
      </c>
      <c r="AC78" s="22" t="s">
        <v>589</v>
      </c>
      <c r="AD78" s="22" t="s">
        <v>86</v>
      </c>
      <c r="AE78" s="22" t="s">
        <v>368</v>
      </c>
      <c r="AF78" s="22" t="s">
        <v>725</v>
      </c>
      <c r="AG78" s="24">
        <v>28722</v>
      </c>
      <c r="AH78" s="24">
        <v>101.491166077739</v>
      </c>
      <c r="AI78" s="24">
        <v>96.626481816355195</v>
      </c>
      <c r="AJ78" s="25">
        <v>1.05034524873449</v>
      </c>
      <c r="AK78" s="24">
        <v>29314</v>
      </c>
      <c r="AL78" s="24">
        <v>103.583038869258</v>
      </c>
      <c r="AM78" s="24">
        <v>97.502762708458903</v>
      </c>
      <c r="AN78" s="25">
        <v>1.0623600397763</v>
      </c>
      <c r="AO78" s="26">
        <v>181</v>
      </c>
      <c r="AP78" s="26">
        <v>111</v>
      </c>
      <c r="AQ78" s="22" t="s">
        <v>103</v>
      </c>
      <c r="AR78" s="22" t="s">
        <v>103</v>
      </c>
      <c r="AS78" s="26">
        <v>18</v>
      </c>
      <c r="AT78" s="22" t="s">
        <v>103</v>
      </c>
      <c r="AU78" s="22" t="s">
        <v>103</v>
      </c>
      <c r="AV78" s="22" t="s">
        <v>103</v>
      </c>
      <c r="AW78" s="22" t="s">
        <v>103</v>
      </c>
      <c r="AX78" s="22" t="s">
        <v>103</v>
      </c>
      <c r="AY78" s="22" t="s">
        <v>103</v>
      </c>
      <c r="AZ78" s="26">
        <v>552</v>
      </c>
      <c r="BA78" s="26">
        <v>575</v>
      </c>
      <c r="BB78" s="26">
        <v>1127</v>
      </c>
      <c r="BC78" s="22" t="s">
        <v>1086</v>
      </c>
      <c r="BD78" s="22" t="s">
        <v>942</v>
      </c>
      <c r="BE78" s="22" t="s">
        <v>1034</v>
      </c>
      <c r="BF78" s="22" t="s">
        <v>638</v>
      </c>
      <c r="BG78" s="22" t="s">
        <v>395</v>
      </c>
      <c r="BH78" s="22" t="s">
        <v>656</v>
      </c>
      <c r="BI78" s="22" t="s">
        <v>26</v>
      </c>
      <c r="BJ78" s="22" t="s">
        <v>26</v>
      </c>
      <c r="BK78" s="22" t="s">
        <v>14</v>
      </c>
      <c r="BL78" s="22" t="s">
        <v>9</v>
      </c>
      <c r="BM78" s="22" t="s">
        <v>26</v>
      </c>
      <c r="BN78" s="22" t="s">
        <v>26</v>
      </c>
      <c r="BO78" s="22" t="s">
        <v>34</v>
      </c>
      <c r="BP78" s="22" t="s">
        <v>26</v>
      </c>
      <c r="BQ78" s="22" t="s">
        <v>8</v>
      </c>
      <c r="BR78" s="22" t="s">
        <v>151</v>
      </c>
      <c r="BS78" s="22" t="s">
        <v>8</v>
      </c>
      <c r="BT78" s="22" t="s">
        <v>137</v>
      </c>
      <c r="BU78" s="22" t="s">
        <v>33</v>
      </c>
      <c r="BV78" s="22" t="s">
        <v>142</v>
      </c>
      <c r="BW78" s="22" t="s">
        <v>323</v>
      </c>
      <c r="BX78" s="22" t="s">
        <v>477</v>
      </c>
      <c r="BY78" s="22" t="s">
        <v>63</v>
      </c>
      <c r="BZ78" s="22" t="s">
        <v>53</v>
      </c>
      <c r="CA78" s="22" t="s">
        <v>173</v>
      </c>
      <c r="CB78" s="22" t="s">
        <v>58</v>
      </c>
      <c r="CC78" s="22" t="s">
        <v>26</v>
      </c>
      <c r="CD78" s="22" t="s">
        <v>26</v>
      </c>
      <c r="CE78" s="22" t="s">
        <v>16</v>
      </c>
      <c r="CF78" s="22" t="s">
        <v>181</v>
      </c>
      <c r="CG78" s="22" t="s">
        <v>181</v>
      </c>
      <c r="CH78" s="22" t="s">
        <v>25</v>
      </c>
      <c r="CI78" s="22">
        <v>112</v>
      </c>
      <c r="CJ78" s="22">
        <v>305</v>
      </c>
      <c r="CK78" s="22" t="s">
        <v>756</v>
      </c>
    </row>
    <row r="79" spans="1:89" x14ac:dyDescent="0.25">
      <c r="A79" s="22" t="s">
        <v>272</v>
      </c>
      <c r="B79" s="22">
        <v>80</v>
      </c>
      <c r="C79" s="22" t="s">
        <v>799</v>
      </c>
      <c r="D79" s="22" t="s">
        <v>368</v>
      </c>
      <c r="E79" s="22" t="s">
        <v>434</v>
      </c>
      <c r="F79" s="22" t="s">
        <v>28</v>
      </c>
      <c r="G79" s="22" t="s">
        <v>14</v>
      </c>
      <c r="H79" s="22" t="s">
        <v>178</v>
      </c>
      <c r="I79" s="22" t="s">
        <v>10</v>
      </c>
      <c r="J79" s="22" t="s">
        <v>156</v>
      </c>
      <c r="K79" s="22" t="s">
        <v>26</v>
      </c>
      <c r="L79" s="22" t="s">
        <v>181</v>
      </c>
      <c r="M79" s="22" t="s">
        <v>33</v>
      </c>
      <c r="N79" s="22" t="s">
        <v>34</v>
      </c>
      <c r="O79" s="22" t="s">
        <v>36</v>
      </c>
      <c r="P79" s="22" t="s">
        <v>34</v>
      </c>
      <c r="Q79" s="22" t="s">
        <v>30</v>
      </c>
      <c r="R79" s="22" t="s">
        <v>19</v>
      </c>
      <c r="S79" s="22" t="s">
        <v>10</v>
      </c>
      <c r="T79" s="22" t="s">
        <v>723</v>
      </c>
      <c r="U79" s="22" t="s">
        <v>23</v>
      </c>
      <c r="V79" s="22" t="s">
        <v>311</v>
      </c>
      <c r="W79" s="22" t="s">
        <v>147</v>
      </c>
      <c r="X79" s="22" t="s">
        <v>22</v>
      </c>
      <c r="Y79" s="22" t="s">
        <v>367</v>
      </c>
      <c r="Z79" s="22" t="s">
        <v>70</v>
      </c>
      <c r="AA79" s="22" t="s">
        <v>23</v>
      </c>
      <c r="AB79" s="22" t="s">
        <v>417</v>
      </c>
      <c r="AC79" s="22" t="s">
        <v>61</v>
      </c>
      <c r="AD79" s="22" t="s">
        <v>322</v>
      </c>
      <c r="AE79" s="22" t="s">
        <v>169</v>
      </c>
      <c r="AF79" s="22" t="s">
        <v>597</v>
      </c>
      <c r="AG79" s="24">
        <v>27066</v>
      </c>
      <c r="AH79" s="24">
        <v>93.010309278350505</v>
      </c>
      <c r="AI79" s="24">
        <v>96.626481816355195</v>
      </c>
      <c r="AJ79" s="25">
        <v>0.96257576111611398</v>
      </c>
      <c r="AK79" s="24">
        <v>25124</v>
      </c>
      <c r="AL79" s="24">
        <v>86.336769759450206</v>
      </c>
      <c r="AM79" s="24">
        <v>97.502762708458903</v>
      </c>
      <c r="AN79" s="25">
        <v>0.88548024036615303</v>
      </c>
      <c r="AO79" s="26">
        <v>145</v>
      </c>
      <c r="AP79" s="26">
        <v>113</v>
      </c>
      <c r="AQ79" s="26">
        <v>5</v>
      </c>
      <c r="AR79" s="22" t="s">
        <v>103</v>
      </c>
      <c r="AS79" s="26">
        <v>31</v>
      </c>
      <c r="AT79" s="22" t="s">
        <v>103</v>
      </c>
      <c r="AU79" s="22" t="s">
        <v>103</v>
      </c>
      <c r="AV79" s="22" t="s">
        <v>103</v>
      </c>
      <c r="AW79" s="22" t="s">
        <v>103</v>
      </c>
      <c r="AX79" s="22" t="s">
        <v>103</v>
      </c>
      <c r="AY79" s="26">
        <v>21</v>
      </c>
      <c r="AZ79" s="26">
        <v>773</v>
      </c>
      <c r="BA79" s="26">
        <v>904</v>
      </c>
      <c r="BB79" s="26">
        <v>1677</v>
      </c>
      <c r="BC79" s="22" t="s">
        <v>1087</v>
      </c>
      <c r="BD79" s="22" t="s">
        <v>682</v>
      </c>
      <c r="BE79" s="22" t="s">
        <v>1088</v>
      </c>
      <c r="BF79" s="22" t="s">
        <v>931</v>
      </c>
      <c r="BG79" s="22" t="s">
        <v>520</v>
      </c>
      <c r="BH79" s="22" t="s">
        <v>175</v>
      </c>
      <c r="BI79" s="22" t="s">
        <v>46</v>
      </c>
      <c r="BJ79" s="22" t="s">
        <v>26</v>
      </c>
      <c r="BK79" s="22" t="s">
        <v>30</v>
      </c>
      <c r="BL79" s="22" t="s">
        <v>12</v>
      </c>
      <c r="BM79" s="22" t="s">
        <v>26</v>
      </c>
      <c r="BN79" s="22" t="s">
        <v>9</v>
      </c>
      <c r="BO79" s="22" t="s">
        <v>23</v>
      </c>
      <c r="BP79" s="22" t="s">
        <v>25</v>
      </c>
      <c r="BQ79" s="22" t="s">
        <v>67</v>
      </c>
      <c r="BR79" s="22" t="s">
        <v>342</v>
      </c>
      <c r="BS79" s="22" t="s">
        <v>156</v>
      </c>
      <c r="BT79" s="22" t="s">
        <v>40</v>
      </c>
      <c r="BU79" s="22" t="s">
        <v>167</v>
      </c>
      <c r="BV79" s="22" t="s">
        <v>65</v>
      </c>
      <c r="BW79" s="22" t="s">
        <v>309</v>
      </c>
      <c r="BX79" s="22" t="s">
        <v>481</v>
      </c>
      <c r="BY79" s="22" t="s">
        <v>365</v>
      </c>
      <c r="BZ79" s="22" t="s">
        <v>331</v>
      </c>
      <c r="CA79" s="22" t="s">
        <v>410</v>
      </c>
      <c r="CB79" s="22" t="s">
        <v>476</v>
      </c>
      <c r="CC79" s="22" t="s">
        <v>8</v>
      </c>
      <c r="CD79" s="22" t="s">
        <v>12</v>
      </c>
      <c r="CE79" s="22" t="s">
        <v>63</v>
      </c>
      <c r="CF79" s="22" t="s">
        <v>320</v>
      </c>
      <c r="CG79" s="22" t="s">
        <v>319</v>
      </c>
      <c r="CH79" s="22" t="s">
        <v>38</v>
      </c>
      <c r="CI79" s="22">
        <v>153</v>
      </c>
      <c r="CJ79" s="22">
        <v>428</v>
      </c>
      <c r="CK79" s="22" t="s">
        <v>756</v>
      </c>
    </row>
    <row r="80" spans="1:89" x14ac:dyDescent="0.25">
      <c r="A80" s="22" t="s">
        <v>272</v>
      </c>
      <c r="B80" s="22">
        <v>81</v>
      </c>
      <c r="C80" s="22" t="s">
        <v>806</v>
      </c>
      <c r="D80" s="22" t="s">
        <v>367</v>
      </c>
      <c r="E80" s="22" t="s">
        <v>71</v>
      </c>
      <c r="F80" s="22" t="s">
        <v>45</v>
      </c>
      <c r="G80" s="22" t="s">
        <v>46</v>
      </c>
      <c r="H80" s="22" t="s">
        <v>46</v>
      </c>
      <c r="I80" s="22" t="s">
        <v>45</v>
      </c>
      <c r="J80" s="22" t="s">
        <v>34</v>
      </c>
      <c r="K80" s="22" t="s">
        <v>26</v>
      </c>
      <c r="L80" s="22" t="s">
        <v>137</v>
      </c>
      <c r="M80" s="22" t="s">
        <v>9</v>
      </c>
      <c r="N80" s="22" t="s">
        <v>178</v>
      </c>
      <c r="O80" s="22" t="s">
        <v>28</v>
      </c>
      <c r="P80" s="22" t="s">
        <v>25</v>
      </c>
      <c r="Q80" s="22" t="s">
        <v>13</v>
      </c>
      <c r="R80" s="22" t="s">
        <v>10</v>
      </c>
      <c r="S80" s="22" t="s">
        <v>45</v>
      </c>
      <c r="T80" s="22" t="s">
        <v>78</v>
      </c>
      <c r="U80" s="22" t="s">
        <v>142</v>
      </c>
      <c r="V80" s="22" t="s">
        <v>41</v>
      </c>
      <c r="W80" s="22" t="s">
        <v>52</v>
      </c>
      <c r="X80" s="22" t="s">
        <v>14</v>
      </c>
      <c r="Y80" s="22" t="s">
        <v>33</v>
      </c>
      <c r="Z80" s="22" t="s">
        <v>10</v>
      </c>
      <c r="AA80" s="22" t="s">
        <v>142</v>
      </c>
      <c r="AB80" s="22" t="s">
        <v>629</v>
      </c>
      <c r="AC80" s="22" t="s">
        <v>455</v>
      </c>
      <c r="AD80" s="22" t="s">
        <v>420</v>
      </c>
      <c r="AE80" s="22" t="s">
        <v>385</v>
      </c>
      <c r="AF80" s="22" t="s">
        <v>435</v>
      </c>
      <c r="AG80" s="24">
        <v>16433</v>
      </c>
      <c r="AH80" s="24">
        <v>98.401197604790397</v>
      </c>
      <c r="AI80" s="24">
        <v>96.626481816355195</v>
      </c>
      <c r="AJ80" s="25">
        <v>1.0183667640079099</v>
      </c>
      <c r="AK80" s="24">
        <v>16059</v>
      </c>
      <c r="AL80" s="24">
        <v>96.161676646706596</v>
      </c>
      <c r="AM80" s="24">
        <v>97.502762708458903</v>
      </c>
      <c r="AN80" s="25">
        <v>0.98624566089719601</v>
      </c>
      <c r="AO80" s="26">
        <v>99</v>
      </c>
      <c r="AP80" s="26">
        <v>51</v>
      </c>
      <c r="AQ80" s="22" t="s">
        <v>103</v>
      </c>
      <c r="AR80" s="22" t="s">
        <v>103</v>
      </c>
      <c r="AS80" s="26">
        <v>14</v>
      </c>
      <c r="AT80" s="22" t="s">
        <v>103</v>
      </c>
      <c r="AU80" s="22" t="s">
        <v>103</v>
      </c>
      <c r="AV80" s="22" t="s">
        <v>103</v>
      </c>
      <c r="AW80" s="22" t="s">
        <v>103</v>
      </c>
      <c r="AX80" s="22" t="s">
        <v>103</v>
      </c>
      <c r="AY80" s="22" t="s">
        <v>103</v>
      </c>
      <c r="AZ80" s="26">
        <v>193</v>
      </c>
      <c r="BA80" s="26">
        <v>223</v>
      </c>
      <c r="BB80" s="26">
        <v>416</v>
      </c>
      <c r="BC80" s="22" t="s">
        <v>87</v>
      </c>
      <c r="BD80" s="22" t="s">
        <v>131</v>
      </c>
      <c r="BE80" s="22" t="s">
        <v>425</v>
      </c>
      <c r="BF80" s="22" t="s">
        <v>387</v>
      </c>
      <c r="BG80" s="22" t="s">
        <v>5</v>
      </c>
      <c r="BH80" s="22" t="s">
        <v>167</v>
      </c>
      <c r="BI80" s="22" t="s">
        <v>26</v>
      </c>
      <c r="BJ80" s="22" t="s">
        <v>26</v>
      </c>
      <c r="BK80" s="22" t="s">
        <v>28</v>
      </c>
      <c r="BL80" s="22" t="s">
        <v>45</v>
      </c>
      <c r="BM80" s="22" t="s">
        <v>26</v>
      </c>
      <c r="BN80" s="22" t="s">
        <v>26</v>
      </c>
      <c r="BO80" s="22" t="s">
        <v>28</v>
      </c>
      <c r="BP80" s="22" t="s">
        <v>46</v>
      </c>
      <c r="BQ80" s="22" t="s">
        <v>137</v>
      </c>
      <c r="BR80" s="22" t="s">
        <v>181</v>
      </c>
      <c r="BS80" s="22" t="s">
        <v>26</v>
      </c>
      <c r="BT80" s="22" t="s">
        <v>46</v>
      </c>
      <c r="BU80" s="22" t="s">
        <v>26</v>
      </c>
      <c r="BV80" s="22" t="s">
        <v>26</v>
      </c>
      <c r="BW80" s="22" t="s">
        <v>581</v>
      </c>
      <c r="BX80" s="22" t="s">
        <v>77</v>
      </c>
      <c r="BY80" s="22" t="s">
        <v>12</v>
      </c>
      <c r="BZ80" s="22" t="s">
        <v>34</v>
      </c>
      <c r="CA80" s="22" t="s">
        <v>17</v>
      </c>
      <c r="CB80" s="22" t="s">
        <v>12</v>
      </c>
      <c r="CC80" s="22" t="s">
        <v>26</v>
      </c>
      <c r="CD80" s="22" t="s">
        <v>26</v>
      </c>
      <c r="CE80" s="22" t="s">
        <v>26</v>
      </c>
      <c r="CF80" s="22" t="s">
        <v>26</v>
      </c>
      <c r="CG80" s="22" t="s">
        <v>26</v>
      </c>
      <c r="CH80" s="22" t="s">
        <v>26</v>
      </c>
      <c r="CI80" s="22">
        <v>36</v>
      </c>
      <c r="CJ80" s="22">
        <v>92</v>
      </c>
      <c r="CK80" s="22" t="s">
        <v>422</v>
      </c>
    </row>
    <row r="81" spans="1:89" x14ac:dyDescent="0.25">
      <c r="A81" s="22" t="s">
        <v>272</v>
      </c>
      <c r="B81" s="22">
        <v>82</v>
      </c>
      <c r="C81" s="22" t="s">
        <v>808</v>
      </c>
      <c r="D81" s="22" t="s">
        <v>401</v>
      </c>
      <c r="E81" s="22" t="s">
        <v>296</v>
      </c>
      <c r="F81" s="22" t="s">
        <v>9</v>
      </c>
      <c r="G81" s="22" t="s">
        <v>46</v>
      </c>
      <c r="H81" s="22" t="s">
        <v>9</v>
      </c>
      <c r="I81" s="22" t="s">
        <v>9</v>
      </c>
      <c r="J81" s="22" t="s">
        <v>142</v>
      </c>
      <c r="K81" s="22" t="s">
        <v>26</v>
      </c>
      <c r="L81" s="22" t="s">
        <v>8</v>
      </c>
      <c r="M81" s="22" t="s">
        <v>26</v>
      </c>
      <c r="N81" s="22" t="s">
        <v>25</v>
      </c>
      <c r="O81" s="22" t="s">
        <v>28</v>
      </c>
      <c r="P81" s="22" t="s">
        <v>10</v>
      </c>
      <c r="Q81" s="22" t="s">
        <v>181</v>
      </c>
      <c r="R81" s="22" t="s">
        <v>13</v>
      </c>
      <c r="S81" s="22" t="s">
        <v>26</v>
      </c>
      <c r="T81" s="22" t="s">
        <v>317</v>
      </c>
      <c r="U81" s="22" t="s">
        <v>34</v>
      </c>
      <c r="V81" s="22" t="s">
        <v>367</v>
      </c>
      <c r="W81" s="22" t="s">
        <v>52</v>
      </c>
      <c r="X81" s="22" t="s">
        <v>33</v>
      </c>
      <c r="Y81" s="22" t="s">
        <v>22</v>
      </c>
      <c r="Z81" s="22" t="s">
        <v>14</v>
      </c>
      <c r="AA81" s="22" t="s">
        <v>14</v>
      </c>
      <c r="AB81" s="22" t="s">
        <v>494</v>
      </c>
      <c r="AC81" s="22" t="s">
        <v>169</v>
      </c>
      <c r="AD81" s="22" t="s">
        <v>559</v>
      </c>
      <c r="AE81" s="22" t="s">
        <v>559</v>
      </c>
      <c r="AF81" s="22" t="s">
        <v>345</v>
      </c>
      <c r="AG81" s="24">
        <v>14676</v>
      </c>
      <c r="AH81" s="24">
        <v>96.552631578947398</v>
      </c>
      <c r="AI81" s="24">
        <v>96.626481816355195</v>
      </c>
      <c r="AJ81" s="25">
        <v>0.99923571430916602</v>
      </c>
      <c r="AK81" s="24">
        <v>18980</v>
      </c>
      <c r="AL81" s="24">
        <v>124.868421052632</v>
      </c>
      <c r="AM81" s="24">
        <v>97.502762708458903</v>
      </c>
      <c r="AN81" s="25">
        <v>1.2806654661263099</v>
      </c>
      <c r="AO81" s="26">
        <v>114</v>
      </c>
      <c r="AP81" s="26">
        <v>66</v>
      </c>
      <c r="AQ81" s="22" t="s">
        <v>103</v>
      </c>
      <c r="AR81" s="22" t="s">
        <v>103</v>
      </c>
      <c r="AS81" s="26">
        <v>11</v>
      </c>
      <c r="AT81" s="22" t="s">
        <v>103</v>
      </c>
      <c r="AU81" s="22" t="s">
        <v>103</v>
      </c>
      <c r="AV81" s="22" t="s">
        <v>103</v>
      </c>
      <c r="AW81" s="22" t="s">
        <v>103</v>
      </c>
      <c r="AX81" s="22" t="s">
        <v>103</v>
      </c>
      <c r="AY81" s="22" t="s">
        <v>103</v>
      </c>
      <c r="AZ81" s="26">
        <v>253</v>
      </c>
      <c r="BA81" s="26">
        <v>283</v>
      </c>
      <c r="BB81" s="26">
        <v>536</v>
      </c>
      <c r="BC81" s="22" t="s">
        <v>525</v>
      </c>
      <c r="BD81" s="22" t="s">
        <v>274</v>
      </c>
      <c r="BE81" s="22" t="s">
        <v>468</v>
      </c>
      <c r="BF81" s="22" t="s">
        <v>388</v>
      </c>
      <c r="BG81" s="22" t="s">
        <v>173</v>
      </c>
      <c r="BH81" s="22" t="s">
        <v>306</v>
      </c>
      <c r="BI81" s="22" t="s">
        <v>26</v>
      </c>
      <c r="BJ81" s="22" t="s">
        <v>26</v>
      </c>
      <c r="BK81" s="22" t="s">
        <v>33</v>
      </c>
      <c r="BL81" s="22" t="s">
        <v>25</v>
      </c>
      <c r="BM81" s="22" t="s">
        <v>26</v>
      </c>
      <c r="BN81" s="22" t="s">
        <v>26</v>
      </c>
      <c r="BO81" s="22" t="s">
        <v>14</v>
      </c>
      <c r="BP81" s="22" t="s">
        <v>46</v>
      </c>
      <c r="BQ81" s="22" t="s">
        <v>10</v>
      </c>
      <c r="BR81" s="22" t="s">
        <v>22</v>
      </c>
      <c r="BS81" s="22" t="s">
        <v>26</v>
      </c>
      <c r="BT81" s="22" t="s">
        <v>25</v>
      </c>
      <c r="BU81" s="22" t="s">
        <v>26</v>
      </c>
      <c r="BV81" s="22" t="s">
        <v>46</v>
      </c>
      <c r="BW81" s="22" t="s">
        <v>624</v>
      </c>
      <c r="BX81" s="22" t="s">
        <v>444</v>
      </c>
      <c r="BY81" s="22" t="s">
        <v>319</v>
      </c>
      <c r="BZ81" s="22" t="s">
        <v>20</v>
      </c>
      <c r="CA81" s="22" t="s">
        <v>67</v>
      </c>
      <c r="CB81" s="22" t="s">
        <v>20</v>
      </c>
      <c r="CC81" s="22" t="s">
        <v>26</v>
      </c>
      <c r="CD81" s="22" t="s">
        <v>26</v>
      </c>
      <c r="CE81" s="22" t="s">
        <v>26</v>
      </c>
      <c r="CF81" s="22" t="s">
        <v>26</v>
      </c>
      <c r="CG81" s="22" t="s">
        <v>26</v>
      </c>
      <c r="CH81" s="22" t="s">
        <v>26</v>
      </c>
      <c r="CI81" s="22">
        <v>30</v>
      </c>
      <c r="CJ81" s="22">
        <v>86</v>
      </c>
      <c r="CK81" s="22" t="s">
        <v>422</v>
      </c>
    </row>
    <row r="82" spans="1:89" x14ac:dyDescent="0.25">
      <c r="A82" s="22" t="s">
        <v>272</v>
      </c>
      <c r="B82" s="22">
        <v>83</v>
      </c>
      <c r="C82" s="22" t="s">
        <v>809</v>
      </c>
      <c r="D82" s="22" t="s">
        <v>312</v>
      </c>
      <c r="E82" s="22" t="s">
        <v>152</v>
      </c>
      <c r="F82" s="22" t="s">
        <v>25</v>
      </c>
      <c r="G82" s="22" t="s">
        <v>137</v>
      </c>
      <c r="H82" s="22" t="s">
        <v>181</v>
      </c>
      <c r="I82" s="22" t="s">
        <v>25</v>
      </c>
      <c r="J82" s="22" t="s">
        <v>10</v>
      </c>
      <c r="K82" s="22" t="s">
        <v>26</v>
      </c>
      <c r="L82" s="22" t="s">
        <v>26</v>
      </c>
      <c r="M82" s="22" t="s">
        <v>25</v>
      </c>
      <c r="N82" s="22" t="s">
        <v>137</v>
      </c>
      <c r="O82" s="22" t="s">
        <v>32</v>
      </c>
      <c r="P82" s="22" t="s">
        <v>181</v>
      </c>
      <c r="Q82" s="22" t="s">
        <v>181</v>
      </c>
      <c r="R82" s="22" t="s">
        <v>17</v>
      </c>
      <c r="S82" s="22" t="s">
        <v>9</v>
      </c>
      <c r="T82" s="22" t="s">
        <v>708</v>
      </c>
      <c r="U82" s="22" t="s">
        <v>14</v>
      </c>
      <c r="V82" s="22" t="s">
        <v>22</v>
      </c>
      <c r="W82" s="22" t="s">
        <v>40</v>
      </c>
      <c r="X82" s="22" t="s">
        <v>23</v>
      </c>
      <c r="Y82" s="22" t="s">
        <v>17</v>
      </c>
      <c r="Z82" s="22" t="s">
        <v>34</v>
      </c>
      <c r="AA82" s="22" t="s">
        <v>156</v>
      </c>
      <c r="AB82" s="22" t="s">
        <v>518</v>
      </c>
      <c r="AC82" s="22" t="s">
        <v>278</v>
      </c>
      <c r="AD82" s="22" t="s">
        <v>399</v>
      </c>
      <c r="AE82" s="22" t="s">
        <v>555</v>
      </c>
      <c r="AF82" s="22" t="s">
        <v>386</v>
      </c>
      <c r="AG82" s="24">
        <v>17156</v>
      </c>
      <c r="AH82" s="24">
        <v>105.25153374233101</v>
      </c>
      <c r="AI82" s="24">
        <v>96.626481816355195</v>
      </c>
      <c r="AJ82" s="25">
        <v>1.0892617816963299</v>
      </c>
      <c r="AK82" s="24">
        <v>16132</v>
      </c>
      <c r="AL82" s="24">
        <v>98.9693251533742</v>
      </c>
      <c r="AM82" s="24">
        <v>97.502762708458903</v>
      </c>
      <c r="AN82" s="25">
        <v>1.01504123990107</v>
      </c>
      <c r="AO82" s="26">
        <v>86</v>
      </c>
      <c r="AP82" s="26">
        <v>60</v>
      </c>
      <c r="AQ82" s="22" t="s">
        <v>103</v>
      </c>
      <c r="AR82" s="22" t="s">
        <v>103</v>
      </c>
      <c r="AS82" s="26">
        <v>15</v>
      </c>
      <c r="AT82" s="22" t="s">
        <v>103</v>
      </c>
      <c r="AU82" s="22" t="s">
        <v>103</v>
      </c>
      <c r="AV82" s="22" t="s">
        <v>103</v>
      </c>
      <c r="AW82" s="22" t="s">
        <v>103</v>
      </c>
      <c r="AX82" s="22" t="s">
        <v>103</v>
      </c>
      <c r="AY82" s="22" t="s">
        <v>103</v>
      </c>
      <c r="AZ82" s="26">
        <v>209</v>
      </c>
      <c r="BA82" s="26">
        <v>192</v>
      </c>
      <c r="BB82" s="26">
        <v>401</v>
      </c>
      <c r="BC82" s="22" t="s">
        <v>429</v>
      </c>
      <c r="BD82" s="22" t="s">
        <v>424</v>
      </c>
      <c r="BE82" s="22" t="s">
        <v>81</v>
      </c>
      <c r="BF82" s="22" t="s">
        <v>642</v>
      </c>
      <c r="BG82" s="22" t="s">
        <v>456</v>
      </c>
      <c r="BH82" s="22" t="s">
        <v>140</v>
      </c>
      <c r="BI82" s="22" t="s">
        <v>46</v>
      </c>
      <c r="BJ82" s="22" t="s">
        <v>9</v>
      </c>
      <c r="BK82" s="22" t="s">
        <v>16</v>
      </c>
      <c r="BL82" s="22" t="s">
        <v>26</v>
      </c>
      <c r="BM82" s="22" t="s">
        <v>26</v>
      </c>
      <c r="BN82" s="22" t="s">
        <v>26</v>
      </c>
      <c r="BO82" s="22" t="s">
        <v>16</v>
      </c>
      <c r="BP82" s="22" t="s">
        <v>26</v>
      </c>
      <c r="BQ82" s="22" t="s">
        <v>25</v>
      </c>
      <c r="BR82" s="22" t="s">
        <v>17</v>
      </c>
      <c r="BS82" s="22" t="s">
        <v>26</v>
      </c>
      <c r="BT82" s="22" t="s">
        <v>26</v>
      </c>
      <c r="BU82" s="22" t="s">
        <v>26</v>
      </c>
      <c r="BV82" s="22" t="s">
        <v>26</v>
      </c>
      <c r="BW82" s="22" t="s">
        <v>460</v>
      </c>
      <c r="BX82" s="22" t="s">
        <v>661</v>
      </c>
      <c r="BY82" s="22" t="s">
        <v>32</v>
      </c>
      <c r="BZ82" s="22" t="s">
        <v>12</v>
      </c>
      <c r="CA82" s="22" t="s">
        <v>33</v>
      </c>
      <c r="CB82" s="22" t="s">
        <v>10</v>
      </c>
      <c r="CC82" s="22" t="s">
        <v>26</v>
      </c>
      <c r="CD82" s="22" t="s">
        <v>26</v>
      </c>
      <c r="CE82" s="22" t="s">
        <v>26</v>
      </c>
      <c r="CF82" s="22" t="s">
        <v>26</v>
      </c>
      <c r="CG82" s="22" t="s">
        <v>26</v>
      </c>
      <c r="CH82" s="22" t="s">
        <v>26</v>
      </c>
      <c r="CI82" s="22">
        <v>10</v>
      </c>
      <c r="CJ82" s="22">
        <v>32</v>
      </c>
      <c r="CK82" s="22" t="s">
        <v>422</v>
      </c>
    </row>
    <row r="83" spans="1:89" x14ac:dyDescent="0.25">
      <c r="A83" s="22" t="s">
        <v>272</v>
      </c>
      <c r="B83" s="22">
        <v>84</v>
      </c>
      <c r="C83" s="22" t="s">
        <v>810</v>
      </c>
      <c r="D83" s="22" t="s">
        <v>385</v>
      </c>
      <c r="E83" s="22" t="s">
        <v>340</v>
      </c>
      <c r="F83" s="22" t="s">
        <v>9</v>
      </c>
      <c r="G83" s="22" t="s">
        <v>137</v>
      </c>
      <c r="H83" s="22" t="s">
        <v>178</v>
      </c>
      <c r="I83" s="22" t="s">
        <v>16</v>
      </c>
      <c r="J83" s="22" t="s">
        <v>8</v>
      </c>
      <c r="K83" s="22" t="s">
        <v>26</v>
      </c>
      <c r="L83" s="22" t="s">
        <v>9</v>
      </c>
      <c r="M83" s="22" t="s">
        <v>13</v>
      </c>
      <c r="N83" s="22" t="s">
        <v>8</v>
      </c>
      <c r="O83" s="22" t="s">
        <v>19</v>
      </c>
      <c r="P83" s="22" t="s">
        <v>25</v>
      </c>
      <c r="Q83" s="22" t="s">
        <v>33</v>
      </c>
      <c r="R83" s="22" t="s">
        <v>19</v>
      </c>
      <c r="S83" s="22" t="s">
        <v>26</v>
      </c>
      <c r="T83" s="22" t="s">
        <v>301</v>
      </c>
      <c r="U83" s="22" t="s">
        <v>12</v>
      </c>
      <c r="V83" s="22" t="s">
        <v>52</v>
      </c>
      <c r="W83" s="22" t="s">
        <v>146</v>
      </c>
      <c r="X83" s="22" t="s">
        <v>36</v>
      </c>
      <c r="Y83" s="22" t="s">
        <v>295</v>
      </c>
      <c r="Z83" s="22" t="s">
        <v>32</v>
      </c>
      <c r="AA83" s="22" t="s">
        <v>319</v>
      </c>
      <c r="AB83" s="22" t="s">
        <v>363</v>
      </c>
      <c r="AC83" s="22" t="s">
        <v>568</v>
      </c>
      <c r="AD83" s="22" t="s">
        <v>460</v>
      </c>
      <c r="AE83" s="22" t="s">
        <v>63</v>
      </c>
      <c r="AF83" s="22" t="s">
        <v>708</v>
      </c>
      <c r="AG83" s="24">
        <v>21916</v>
      </c>
      <c r="AH83" s="24">
        <v>98.278026905829606</v>
      </c>
      <c r="AI83" s="24">
        <v>96.626481816355195</v>
      </c>
      <c r="AJ83" s="25">
        <v>1.01709205445991</v>
      </c>
      <c r="AK83" s="24">
        <v>18558</v>
      </c>
      <c r="AL83" s="24">
        <v>83.219730941704</v>
      </c>
      <c r="AM83" s="24">
        <v>97.502762708458903</v>
      </c>
      <c r="AN83" s="25">
        <v>0.85351151731502894</v>
      </c>
      <c r="AO83" s="26">
        <v>103</v>
      </c>
      <c r="AP83" s="26">
        <v>83</v>
      </c>
      <c r="AQ83" s="22" t="s">
        <v>103</v>
      </c>
      <c r="AR83" s="22" t="s">
        <v>103</v>
      </c>
      <c r="AS83" s="26">
        <v>32</v>
      </c>
      <c r="AT83" s="22" t="s">
        <v>103</v>
      </c>
      <c r="AU83" s="22" t="s">
        <v>103</v>
      </c>
      <c r="AV83" s="22" t="s">
        <v>103</v>
      </c>
      <c r="AW83" s="22" t="s">
        <v>103</v>
      </c>
      <c r="AX83" s="22" t="s">
        <v>103</v>
      </c>
      <c r="AY83" s="22" t="s">
        <v>103</v>
      </c>
      <c r="AZ83" s="26">
        <v>300</v>
      </c>
      <c r="BA83" s="26">
        <v>341</v>
      </c>
      <c r="BB83" s="26">
        <v>641</v>
      </c>
      <c r="BC83" s="22" t="s">
        <v>417</v>
      </c>
      <c r="BD83" s="22" t="s">
        <v>161</v>
      </c>
      <c r="BE83" s="22" t="s">
        <v>915</v>
      </c>
      <c r="BF83" s="22" t="s">
        <v>1089</v>
      </c>
      <c r="BG83" s="22" t="s">
        <v>630</v>
      </c>
      <c r="BH83" s="22" t="s">
        <v>434</v>
      </c>
      <c r="BI83" s="22" t="s">
        <v>26</v>
      </c>
      <c r="BJ83" s="22" t="s">
        <v>46</v>
      </c>
      <c r="BK83" s="22" t="s">
        <v>70</v>
      </c>
      <c r="BL83" s="22" t="s">
        <v>45</v>
      </c>
      <c r="BM83" s="22" t="s">
        <v>26</v>
      </c>
      <c r="BN83" s="22" t="s">
        <v>26</v>
      </c>
      <c r="BO83" s="22" t="s">
        <v>295</v>
      </c>
      <c r="BP83" s="22" t="s">
        <v>26</v>
      </c>
      <c r="BQ83" s="22" t="s">
        <v>137</v>
      </c>
      <c r="BR83" s="22" t="s">
        <v>14</v>
      </c>
      <c r="BS83" s="22" t="s">
        <v>26</v>
      </c>
      <c r="BT83" s="22" t="s">
        <v>46</v>
      </c>
      <c r="BU83" s="22" t="s">
        <v>26</v>
      </c>
      <c r="BV83" s="22" t="s">
        <v>26</v>
      </c>
      <c r="BW83" s="22" t="s">
        <v>85</v>
      </c>
      <c r="BX83" s="22" t="s">
        <v>597</v>
      </c>
      <c r="BY83" s="22" t="s">
        <v>32</v>
      </c>
      <c r="BZ83" s="22" t="s">
        <v>34</v>
      </c>
      <c r="CA83" s="22" t="s">
        <v>340</v>
      </c>
      <c r="CB83" s="22" t="s">
        <v>340</v>
      </c>
      <c r="CC83" s="22" t="s">
        <v>26</v>
      </c>
      <c r="CD83" s="22" t="s">
        <v>26</v>
      </c>
      <c r="CE83" s="22" t="s">
        <v>45</v>
      </c>
      <c r="CF83" s="22" t="s">
        <v>9</v>
      </c>
      <c r="CG83" s="22" t="s">
        <v>26</v>
      </c>
      <c r="CH83" s="22" t="s">
        <v>26</v>
      </c>
      <c r="CI83" s="22">
        <v>24</v>
      </c>
      <c r="CJ83" s="22">
        <v>76</v>
      </c>
      <c r="CK83" s="22" t="s">
        <v>422</v>
      </c>
    </row>
    <row r="84" spans="1:89" x14ac:dyDescent="0.25">
      <c r="A84" s="22" t="s">
        <v>272</v>
      </c>
      <c r="B84" s="22">
        <v>85</v>
      </c>
      <c r="C84" s="22" t="s">
        <v>0</v>
      </c>
      <c r="D84" s="22" t="s">
        <v>464</v>
      </c>
      <c r="E84" s="22" t="s">
        <v>470</v>
      </c>
      <c r="F84" s="22" t="s">
        <v>8</v>
      </c>
      <c r="G84" s="22" t="s">
        <v>13</v>
      </c>
      <c r="H84" s="22" t="s">
        <v>17</v>
      </c>
      <c r="I84" s="22" t="s">
        <v>19</v>
      </c>
      <c r="J84" s="22" t="s">
        <v>38</v>
      </c>
      <c r="K84" s="22" t="s">
        <v>26</v>
      </c>
      <c r="L84" s="22" t="s">
        <v>156</v>
      </c>
      <c r="M84" s="22" t="s">
        <v>19</v>
      </c>
      <c r="N84" s="22" t="s">
        <v>142</v>
      </c>
      <c r="O84" s="22" t="s">
        <v>295</v>
      </c>
      <c r="P84" s="22" t="s">
        <v>158</v>
      </c>
      <c r="Q84" s="22" t="s">
        <v>23</v>
      </c>
      <c r="R84" s="22" t="s">
        <v>158</v>
      </c>
      <c r="S84" s="22" t="s">
        <v>45</v>
      </c>
      <c r="T84" s="22" t="s">
        <v>675</v>
      </c>
      <c r="U84" s="22" t="s">
        <v>394</v>
      </c>
      <c r="V84" s="22" t="s">
        <v>420</v>
      </c>
      <c r="W84" s="22" t="s">
        <v>559</v>
      </c>
      <c r="X84" s="22" t="s">
        <v>340</v>
      </c>
      <c r="Y84" s="22" t="s">
        <v>70</v>
      </c>
      <c r="Z84" s="22" t="s">
        <v>20</v>
      </c>
      <c r="AA84" s="22" t="s">
        <v>367</v>
      </c>
      <c r="AB84" s="22" t="s">
        <v>882</v>
      </c>
      <c r="AC84" s="22" t="s">
        <v>506</v>
      </c>
      <c r="AD84" s="22" t="s">
        <v>642</v>
      </c>
      <c r="AE84" s="22" t="s">
        <v>85</v>
      </c>
      <c r="AF84" s="22" t="s">
        <v>164</v>
      </c>
      <c r="AG84" s="24">
        <v>32089</v>
      </c>
      <c r="AH84" s="24">
        <v>88.889196675900294</v>
      </c>
      <c r="AI84" s="24">
        <v>96.626481816355195</v>
      </c>
      <c r="AJ84" s="25">
        <v>0.91992583197678501</v>
      </c>
      <c r="AK84" s="24">
        <v>32711</v>
      </c>
      <c r="AL84" s="24">
        <v>90.612188365650994</v>
      </c>
      <c r="AM84" s="24">
        <v>97.502762708458903</v>
      </c>
      <c r="AN84" s="25">
        <v>0.92932944512135196</v>
      </c>
      <c r="AO84" s="26">
        <v>245</v>
      </c>
      <c r="AP84" s="26">
        <v>88</v>
      </c>
      <c r="AQ84" s="22" t="s">
        <v>103</v>
      </c>
      <c r="AR84" s="22" t="s">
        <v>103</v>
      </c>
      <c r="AS84" s="26">
        <v>67</v>
      </c>
      <c r="AT84" s="22" t="s">
        <v>103</v>
      </c>
      <c r="AU84" s="22" t="s">
        <v>103</v>
      </c>
      <c r="AV84" s="22" t="s">
        <v>103</v>
      </c>
      <c r="AW84" s="22" t="s">
        <v>103</v>
      </c>
      <c r="AX84" s="22" t="s">
        <v>103</v>
      </c>
      <c r="AY84" s="22" t="s">
        <v>103</v>
      </c>
      <c r="AZ84" s="26">
        <v>600</v>
      </c>
      <c r="BA84" s="26">
        <v>613</v>
      </c>
      <c r="BB84" s="26">
        <v>1219</v>
      </c>
      <c r="BC84" s="22" t="s">
        <v>914</v>
      </c>
      <c r="BD84" s="22" t="s">
        <v>917</v>
      </c>
      <c r="BE84" s="22" t="s">
        <v>638</v>
      </c>
      <c r="BF84" s="22" t="s">
        <v>1090</v>
      </c>
      <c r="BG84" s="22" t="s">
        <v>438</v>
      </c>
      <c r="BH84" s="22" t="s">
        <v>630</v>
      </c>
      <c r="BI84" s="22" t="s">
        <v>46</v>
      </c>
      <c r="BJ84" s="22" t="s">
        <v>25</v>
      </c>
      <c r="BK84" s="22" t="s">
        <v>695</v>
      </c>
      <c r="BL84" s="22" t="s">
        <v>33</v>
      </c>
      <c r="BM84" s="22" t="s">
        <v>26</v>
      </c>
      <c r="BN84" s="22" t="s">
        <v>26</v>
      </c>
      <c r="BO84" s="22" t="s">
        <v>695</v>
      </c>
      <c r="BP84" s="22" t="s">
        <v>17</v>
      </c>
      <c r="BQ84" s="22" t="s">
        <v>36</v>
      </c>
      <c r="BR84" s="22" t="s">
        <v>53</v>
      </c>
      <c r="BS84" s="22" t="s">
        <v>12</v>
      </c>
      <c r="BT84" s="22" t="s">
        <v>28</v>
      </c>
      <c r="BU84" s="22" t="s">
        <v>319</v>
      </c>
      <c r="BV84" s="22" t="s">
        <v>319</v>
      </c>
      <c r="BW84" s="22" t="s">
        <v>504</v>
      </c>
      <c r="BX84" s="22" t="s">
        <v>285</v>
      </c>
      <c r="BY84" s="22" t="s">
        <v>394</v>
      </c>
      <c r="BZ84" s="22" t="s">
        <v>52</v>
      </c>
      <c r="CA84" s="22" t="s">
        <v>391</v>
      </c>
      <c r="CB84" s="22" t="s">
        <v>466</v>
      </c>
      <c r="CC84" s="22" t="s">
        <v>137</v>
      </c>
      <c r="CD84" s="22" t="s">
        <v>46</v>
      </c>
      <c r="CE84" s="22" t="s">
        <v>137</v>
      </c>
      <c r="CF84" s="22" t="s">
        <v>10</v>
      </c>
      <c r="CG84" s="22" t="s">
        <v>178</v>
      </c>
      <c r="CH84" s="22" t="s">
        <v>181</v>
      </c>
      <c r="CI84" s="22">
        <v>60</v>
      </c>
      <c r="CJ84" s="22">
        <v>126</v>
      </c>
      <c r="CK84" s="22" t="s">
        <v>711</v>
      </c>
    </row>
    <row r="85" spans="1:89" x14ac:dyDescent="0.25">
      <c r="A85" s="22" t="s">
        <v>272</v>
      </c>
      <c r="B85" s="22">
        <v>86</v>
      </c>
      <c r="C85" s="22" t="s">
        <v>812</v>
      </c>
      <c r="D85" s="22" t="s">
        <v>68</v>
      </c>
      <c r="E85" s="22" t="s">
        <v>67</v>
      </c>
      <c r="F85" s="22" t="s">
        <v>26</v>
      </c>
      <c r="G85" s="22" t="s">
        <v>26</v>
      </c>
      <c r="H85" s="22" t="s">
        <v>26</v>
      </c>
      <c r="I85" s="22" t="s">
        <v>181</v>
      </c>
      <c r="J85" s="22" t="s">
        <v>16</v>
      </c>
      <c r="K85" s="22" t="s">
        <v>26</v>
      </c>
      <c r="L85" s="22" t="s">
        <v>26</v>
      </c>
      <c r="M85" s="22" t="s">
        <v>137</v>
      </c>
      <c r="N85" s="22" t="s">
        <v>25</v>
      </c>
      <c r="O85" s="22" t="s">
        <v>13</v>
      </c>
      <c r="P85" s="22" t="s">
        <v>137</v>
      </c>
      <c r="Q85" s="22" t="s">
        <v>8</v>
      </c>
      <c r="R85" s="22" t="s">
        <v>12</v>
      </c>
      <c r="S85" s="22" t="s">
        <v>26</v>
      </c>
      <c r="T85" s="22" t="s">
        <v>87</v>
      </c>
      <c r="U85" s="22" t="s">
        <v>16</v>
      </c>
      <c r="V85" s="22" t="s">
        <v>295</v>
      </c>
      <c r="W85" s="22" t="s">
        <v>67</v>
      </c>
      <c r="X85" s="22" t="s">
        <v>36</v>
      </c>
      <c r="Y85" s="22" t="s">
        <v>19</v>
      </c>
      <c r="Z85" s="22" t="s">
        <v>14</v>
      </c>
      <c r="AA85" s="22" t="s">
        <v>10</v>
      </c>
      <c r="AB85" s="22" t="s">
        <v>443</v>
      </c>
      <c r="AC85" s="22" t="s">
        <v>277</v>
      </c>
      <c r="AD85" s="22" t="s">
        <v>173</v>
      </c>
      <c r="AE85" s="22" t="s">
        <v>320</v>
      </c>
      <c r="AF85" s="22" t="s">
        <v>661</v>
      </c>
      <c r="AG85" s="24">
        <v>15994</v>
      </c>
      <c r="AH85" s="24">
        <v>92.450867052023099</v>
      </c>
      <c r="AI85" s="24">
        <v>96.626481816355195</v>
      </c>
      <c r="AJ85" s="25">
        <v>0.95678602091434795</v>
      </c>
      <c r="AK85" s="24">
        <v>15533</v>
      </c>
      <c r="AL85" s="24">
        <v>89.786127167630099</v>
      </c>
      <c r="AM85" s="24">
        <v>97.502762708458903</v>
      </c>
      <c r="AN85" s="25">
        <v>0.92085726264083201</v>
      </c>
      <c r="AO85" s="26">
        <v>89</v>
      </c>
      <c r="AP85" s="26">
        <v>73</v>
      </c>
      <c r="AQ85" s="22" t="s">
        <v>103</v>
      </c>
      <c r="AR85" s="22" t="s">
        <v>103</v>
      </c>
      <c r="AS85" s="22" t="s">
        <v>103</v>
      </c>
      <c r="AT85" s="22" t="s">
        <v>103</v>
      </c>
      <c r="AU85" s="22" t="s">
        <v>103</v>
      </c>
      <c r="AV85" s="22" t="s">
        <v>103</v>
      </c>
      <c r="AW85" s="22" t="s">
        <v>103</v>
      </c>
      <c r="AX85" s="22" t="s">
        <v>103</v>
      </c>
      <c r="AY85" s="22" t="s">
        <v>103</v>
      </c>
      <c r="AZ85" s="26">
        <v>243</v>
      </c>
      <c r="BA85" s="26">
        <v>246</v>
      </c>
      <c r="BB85" s="26">
        <v>489</v>
      </c>
      <c r="BC85" s="22" t="s">
        <v>129</v>
      </c>
      <c r="BD85" s="22" t="s">
        <v>302</v>
      </c>
      <c r="BE85" s="22" t="s">
        <v>652</v>
      </c>
      <c r="BF85" s="22" t="s">
        <v>522</v>
      </c>
      <c r="BG85" s="22" t="s">
        <v>365</v>
      </c>
      <c r="BH85" s="22" t="s">
        <v>306</v>
      </c>
      <c r="BI85" s="22" t="s">
        <v>26</v>
      </c>
      <c r="BJ85" s="22" t="s">
        <v>26</v>
      </c>
      <c r="BK85" s="22" t="s">
        <v>26</v>
      </c>
      <c r="BL85" s="22" t="s">
        <v>26</v>
      </c>
      <c r="BM85" s="22" t="s">
        <v>26</v>
      </c>
      <c r="BN85" s="22" t="s">
        <v>26</v>
      </c>
      <c r="BO85" s="22" t="s">
        <v>26</v>
      </c>
      <c r="BP85" s="22" t="s">
        <v>26</v>
      </c>
      <c r="BQ85" s="22" t="s">
        <v>181</v>
      </c>
      <c r="BR85" s="22" t="s">
        <v>14</v>
      </c>
      <c r="BS85" s="22" t="s">
        <v>26</v>
      </c>
      <c r="BT85" s="22" t="s">
        <v>46</v>
      </c>
      <c r="BU85" s="22" t="s">
        <v>181</v>
      </c>
      <c r="BV85" s="22" t="s">
        <v>45</v>
      </c>
      <c r="BW85" s="22" t="s">
        <v>427</v>
      </c>
      <c r="BX85" s="22" t="s">
        <v>318</v>
      </c>
      <c r="BY85" s="22" t="s">
        <v>38</v>
      </c>
      <c r="BZ85" s="22" t="s">
        <v>295</v>
      </c>
      <c r="CA85" s="22" t="s">
        <v>139</v>
      </c>
      <c r="CB85" s="22" t="s">
        <v>41</v>
      </c>
      <c r="CC85" s="22" t="s">
        <v>26</v>
      </c>
      <c r="CD85" s="22" t="s">
        <v>26</v>
      </c>
      <c r="CE85" s="22" t="s">
        <v>137</v>
      </c>
      <c r="CF85" s="22" t="s">
        <v>26</v>
      </c>
      <c r="CG85" s="22" t="s">
        <v>26</v>
      </c>
      <c r="CH85" s="22" t="s">
        <v>26</v>
      </c>
      <c r="CI85" s="22">
        <v>30</v>
      </c>
      <c r="CJ85" s="22">
        <v>64</v>
      </c>
      <c r="CK85" s="22" t="s">
        <v>422</v>
      </c>
    </row>
    <row r="86" spans="1:89" x14ac:dyDescent="0.25">
      <c r="A86" s="22" t="s">
        <v>272</v>
      </c>
      <c r="B86" s="22">
        <v>87</v>
      </c>
      <c r="C86" s="22" t="s">
        <v>813</v>
      </c>
      <c r="D86" s="22" t="s">
        <v>140</v>
      </c>
      <c r="E86" s="22" t="s">
        <v>152</v>
      </c>
      <c r="F86" s="22" t="s">
        <v>26</v>
      </c>
      <c r="G86" s="22" t="s">
        <v>12</v>
      </c>
      <c r="H86" s="22" t="s">
        <v>181</v>
      </c>
      <c r="I86" s="22" t="s">
        <v>12</v>
      </c>
      <c r="J86" s="22" t="s">
        <v>46</v>
      </c>
      <c r="K86" s="22" t="s">
        <v>26</v>
      </c>
      <c r="L86" s="22" t="s">
        <v>9</v>
      </c>
      <c r="M86" s="22" t="s">
        <v>25</v>
      </c>
      <c r="N86" s="22" t="s">
        <v>12</v>
      </c>
      <c r="O86" s="22" t="s">
        <v>17</v>
      </c>
      <c r="P86" s="22" t="s">
        <v>9</v>
      </c>
      <c r="Q86" s="22" t="s">
        <v>8</v>
      </c>
      <c r="R86" s="22" t="s">
        <v>34</v>
      </c>
      <c r="S86" s="22" t="s">
        <v>181</v>
      </c>
      <c r="T86" s="22" t="s">
        <v>428</v>
      </c>
      <c r="U86" s="22" t="s">
        <v>295</v>
      </c>
      <c r="V86" s="22" t="s">
        <v>139</v>
      </c>
      <c r="W86" s="22" t="s">
        <v>367</v>
      </c>
      <c r="X86" s="22" t="s">
        <v>20</v>
      </c>
      <c r="Y86" s="22" t="s">
        <v>34</v>
      </c>
      <c r="Z86" s="22" t="s">
        <v>137</v>
      </c>
      <c r="AA86" s="22" t="s">
        <v>137</v>
      </c>
      <c r="AB86" s="22" t="s">
        <v>395</v>
      </c>
      <c r="AC86" s="22" t="s">
        <v>401</v>
      </c>
      <c r="AD86" s="22" t="s">
        <v>412</v>
      </c>
      <c r="AE86" s="22" t="s">
        <v>55</v>
      </c>
      <c r="AF86" s="22" t="s">
        <v>668</v>
      </c>
      <c r="AG86" s="24">
        <v>14332</v>
      </c>
      <c r="AH86" s="24">
        <v>96.187919463087297</v>
      </c>
      <c r="AI86" s="24">
        <v>96.626481816355195</v>
      </c>
      <c r="AJ86" s="25">
        <v>0.99546126129168699</v>
      </c>
      <c r="AK86" s="24">
        <v>17697</v>
      </c>
      <c r="AL86" s="24">
        <v>118.771812080537</v>
      </c>
      <c r="AM86" s="24">
        <v>97.502762708458903</v>
      </c>
      <c r="AN86" s="25">
        <v>1.2181379150832301</v>
      </c>
      <c r="AO86" s="26">
        <v>126</v>
      </c>
      <c r="AP86" s="26">
        <v>47</v>
      </c>
      <c r="AQ86" s="22" t="s">
        <v>103</v>
      </c>
      <c r="AR86" s="22" t="s">
        <v>103</v>
      </c>
      <c r="AS86" s="26">
        <v>9</v>
      </c>
      <c r="AT86" s="22" t="s">
        <v>103</v>
      </c>
      <c r="AU86" s="22" t="s">
        <v>103</v>
      </c>
      <c r="AV86" s="22" t="s">
        <v>103</v>
      </c>
      <c r="AW86" s="22" t="s">
        <v>103</v>
      </c>
      <c r="AX86" s="22" t="s">
        <v>103</v>
      </c>
      <c r="AY86" s="22" t="s">
        <v>103</v>
      </c>
      <c r="AZ86" s="26">
        <v>275</v>
      </c>
      <c r="BA86" s="26">
        <v>278</v>
      </c>
      <c r="BB86" s="26">
        <v>553</v>
      </c>
      <c r="BC86" s="22" t="s">
        <v>652</v>
      </c>
      <c r="BD86" s="22" t="s">
        <v>525</v>
      </c>
      <c r="BE86" s="22" t="s">
        <v>397</v>
      </c>
      <c r="BF86" s="22" t="s">
        <v>309</v>
      </c>
      <c r="BG86" s="22" t="s">
        <v>3</v>
      </c>
      <c r="BH86" s="22" t="s">
        <v>367</v>
      </c>
      <c r="BI86" s="22" t="s">
        <v>26</v>
      </c>
      <c r="BJ86" s="22" t="s">
        <v>26</v>
      </c>
      <c r="BK86" s="22" t="s">
        <v>142</v>
      </c>
      <c r="BL86" s="22" t="s">
        <v>45</v>
      </c>
      <c r="BM86" s="22" t="s">
        <v>26</v>
      </c>
      <c r="BN86" s="22" t="s">
        <v>26</v>
      </c>
      <c r="BO86" s="22" t="s">
        <v>142</v>
      </c>
      <c r="BP86" s="22" t="s">
        <v>45</v>
      </c>
      <c r="BQ86" s="22" t="s">
        <v>10</v>
      </c>
      <c r="BR86" s="22" t="s">
        <v>156</v>
      </c>
      <c r="BS86" s="22" t="s">
        <v>26</v>
      </c>
      <c r="BT86" s="22" t="s">
        <v>26</v>
      </c>
      <c r="BU86" s="22" t="s">
        <v>26</v>
      </c>
      <c r="BV86" s="22" t="s">
        <v>46</v>
      </c>
      <c r="BW86" s="22" t="s">
        <v>396</v>
      </c>
      <c r="BX86" s="22" t="s">
        <v>421</v>
      </c>
      <c r="BY86" s="22" t="s">
        <v>142</v>
      </c>
      <c r="BZ86" s="22" t="s">
        <v>45</v>
      </c>
      <c r="CA86" s="22" t="s">
        <v>42</v>
      </c>
      <c r="CB86" s="22" t="s">
        <v>146</v>
      </c>
      <c r="CC86" s="22" t="s">
        <v>9</v>
      </c>
      <c r="CD86" s="22" t="s">
        <v>26</v>
      </c>
      <c r="CE86" s="22" t="s">
        <v>46</v>
      </c>
      <c r="CF86" s="22" t="s">
        <v>26</v>
      </c>
      <c r="CG86" s="22" t="s">
        <v>26</v>
      </c>
      <c r="CH86" s="22" t="s">
        <v>26</v>
      </c>
      <c r="CI86" s="22">
        <v>18</v>
      </c>
      <c r="CJ86" s="22">
        <v>46</v>
      </c>
      <c r="CK86" s="22" t="s">
        <v>711</v>
      </c>
    </row>
    <row r="87" spans="1:89" x14ac:dyDescent="0.25">
      <c r="A87" s="22" t="s">
        <v>272</v>
      </c>
      <c r="B87" s="22">
        <v>88</v>
      </c>
      <c r="C87" s="22" t="s">
        <v>815</v>
      </c>
      <c r="D87" s="22" t="s">
        <v>394</v>
      </c>
      <c r="E87" s="22" t="s">
        <v>320</v>
      </c>
      <c r="F87" s="22" t="s">
        <v>9</v>
      </c>
      <c r="G87" s="22" t="s">
        <v>181</v>
      </c>
      <c r="H87" s="22" t="s">
        <v>12</v>
      </c>
      <c r="I87" s="22" t="s">
        <v>181</v>
      </c>
      <c r="J87" s="22" t="s">
        <v>181</v>
      </c>
      <c r="K87" s="22" t="s">
        <v>26</v>
      </c>
      <c r="L87" s="22" t="s">
        <v>181</v>
      </c>
      <c r="M87" s="22" t="s">
        <v>12</v>
      </c>
      <c r="N87" s="22" t="s">
        <v>46</v>
      </c>
      <c r="O87" s="22" t="s">
        <v>19</v>
      </c>
      <c r="P87" s="22" t="s">
        <v>12</v>
      </c>
      <c r="Q87" s="22" t="s">
        <v>16</v>
      </c>
      <c r="R87" s="22" t="s">
        <v>8</v>
      </c>
      <c r="S87" s="22" t="s">
        <v>45</v>
      </c>
      <c r="T87" s="22" t="s">
        <v>425</v>
      </c>
      <c r="U87" s="22" t="s">
        <v>36</v>
      </c>
      <c r="V87" s="22" t="s">
        <v>295</v>
      </c>
      <c r="W87" s="22" t="s">
        <v>312</v>
      </c>
      <c r="X87" s="22" t="s">
        <v>166</v>
      </c>
      <c r="Y87" s="22" t="s">
        <v>20</v>
      </c>
      <c r="Z87" s="22" t="s">
        <v>181</v>
      </c>
      <c r="AA87" s="22" t="s">
        <v>19</v>
      </c>
      <c r="AB87" s="22" t="s">
        <v>131</v>
      </c>
      <c r="AC87" s="22" t="s">
        <v>394</v>
      </c>
      <c r="AD87" s="22" t="s">
        <v>457</v>
      </c>
      <c r="AE87" s="22" t="s">
        <v>61</v>
      </c>
      <c r="AF87" s="22" t="s">
        <v>444</v>
      </c>
      <c r="AG87" s="24">
        <v>17706</v>
      </c>
      <c r="AH87" s="24">
        <v>93.682539682539698</v>
      </c>
      <c r="AI87" s="24">
        <v>96.626481816355195</v>
      </c>
      <c r="AJ87" s="25">
        <v>0.96953276080763595</v>
      </c>
      <c r="AK87" s="24">
        <v>19452</v>
      </c>
      <c r="AL87" s="24">
        <v>102.920634920635</v>
      </c>
      <c r="AM87" s="24">
        <v>97.502762708458903</v>
      </c>
      <c r="AN87" s="25">
        <v>1.05556634562629</v>
      </c>
      <c r="AO87" s="26">
        <v>117</v>
      </c>
      <c r="AP87" s="26">
        <v>81</v>
      </c>
      <c r="AQ87" s="22" t="s">
        <v>103</v>
      </c>
      <c r="AR87" s="22" t="s">
        <v>103</v>
      </c>
      <c r="AS87" s="26">
        <v>13</v>
      </c>
      <c r="AT87" s="22" t="s">
        <v>103</v>
      </c>
      <c r="AU87" s="22" t="s">
        <v>103</v>
      </c>
      <c r="AV87" s="22" t="s">
        <v>103</v>
      </c>
      <c r="AW87" s="22" t="s">
        <v>103</v>
      </c>
      <c r="AX87" s="22" t="s">
        <v>103</v>
      </c>
      <c r="AY87" s="22" t="s">
        <v>103</v>
      </c>
      <c r="AZ87" s="26">
        <v>294</v>
      </c>
      <c r="BA87" s="26">
        <v>359</v>
      </c>
      <c r="BB87" s="26">
        <v>653</v>
      </c>
      <c r="BC87" s="22" t="s">
        <v>309</v>
      </c>
      <c r="BD87" s="22" t="s">
        <v>163</v>
      </c>
      <c r="BE87" s="22" t="s">
        <v>915</v>
      </c>
      <c r="BF87" s="22" t="s">
        <v>647</v>
      </c>
      <c r="BG87" s="22" t="s">
        <v>3</v>
      </c>
      <c r="BH87" s="22" t="s">
        <v>56</v>
      </c>
      <c r="BI87" s="22" t="s">
        <v>26</v>
      </c>
      <c r="BJ87" s="22" t="s">
        <v>26</v>
      </c>
      <c r="BK87" s="22" t="s">
        <v>34</v>
      </c>
      <c r="BL87" s="22" t="s">
        <v>178</v>
      </c>
      <c r="BM87" s="22" t="s">
        <v>26</v>
      </c>
      <c r="BN87" s="22" t="s">
        <v>26</v>
      </c>
      <c r="BO87" s="22" t="s">
        <v>142</v>
      </c>
      <c r="BP87" s="22" t="s">
        <v>25</v>
      </c>
      <c r="BQ87" s="22" t="s">
        <v>12</v>
      </c>
      <c r="BR87" s="22" t="s">
        <v>146</v>
      </c>
      <c r="BS87" s="22" t="s">
        <v>9</v>
      </c>
      <c r="BT87" s="22" t="s">
        <v>25</v>
      </c>
      <c r="BU87" s="22" t="s">
        <v>181</v>
      </c>
      <c r="BV87" s="22" t="s">
        <v>137</v>
      </c>
      <c r="BW87" s="22" t="s">
        <v>494</v>
      </c>
      <c r="BX87" s="22" t="s">
        <v>450</v>
      </c>
      <c r="BY87" s="22" t="s">
        <v>32</v>
      </c>
      <c r="BZ87" s="22" t="s">
        <v>8</v>
      </c>
      <c r="CA87" s="22" t="s">
        <v>295</v>
      </c>
      <c r="CB87" s="22" t="s">
        <v>146</v>
      </c>
      <c r="CC87" s="22" t="s">
        <v>26</v>
      </c>
      <c r="CD87" s="22" t="s">
        <v>26</v>
      </c>
      <c r="CE87" s="22" t="s">
        <v>9</v>
      </c>
      <c r="CF87" s="22" t="s">
        <v>45</v>
      </c>
      <c r="CG87" s="22" t="s">
        <v>26</v>
      </c>
      <c r="CH87" s="22" t="s">
        <v>26</v>
      </c>
      <c r="CI87" s="22">
        <v>51</v>
      </c>
      <c r="CJ87" s="22">
        <v>153</v>
      </c>
      <c r="CK87" s="22" t="s">
        <v>711</v>
      </c>
    </row>
  </sheetData>
  <sheetProtection algorithmName="SHA-512" hashValue="ECs5l7Sm79ttduAASVf8YvDbndfxI5KaBjdr53+IucFev+Oh+Wue7CDgEu8to4OTwq2pGQ7YXb8w8wpMUrkCMg==" saltValue="WBzTNBkV1mSSAAlD4hP46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imj xmlns="711059c5-110a-4203-9740-ae0eca84fcf1" xsi:nil="true"/>
    <CDCDIMPLANTATION xmlns="711059c5-110a-4203-9740-ae0eca84fcf1" xsi:nil="true"/>
    <yxoq xmlns="711059c5-110a-4203-9740-ae0eca84fcf1" xsi:nil="true"/>
    <RTCAF xmlns="711059c5-110a-4203-9740-ae0eca84fcf1" xsi:nil="true"/>
    <ouverture_x002b_date xmlns="711059c5-110a-4203-9740-ae0eca84fcf1" xsi:nil="true"/>
    <Obserevation xmlns="711059c5-110a-4203-9740-ae0eca84fcf1" xsi:nil="true"/>
    <lcf76f155ced4ddcb4097134ff3c332f xmlns="711059c5-110a-4203-9740-ae0eca84fcf1">
      <Terms xmlns="http://schemas.microsoft.com/office/infopath/2007/PartnerControls"/>
    </lcf76f155ced4ddcb4097134ff3c332f>
    <TaxCatchAll xmlns="c8db6810-d72c-4fff-95b9-d613fcbe11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A862AD8083D4199BC9C7520342F70" ma:contentTypeVersion="21" ma:contentTypeDescription="Crée un document." ma:contentTypeScope="" ma:versionID="e7ffceec8715a6fe6a4736f6557da5f7">
  <xsd:schema xmlns:xsd="http://www.w3.org/2001/XMLSchema" xmlns:xs="http://www.w3.org/2001/XMLSchema" xmlns:p="http://schemas.microsoft.com/office/2006/metadata/properties" xmlns:ns2="711059c5-110a-4203-9740-ae0eca84fcf1" xmlns:ns3="c8db6810-d72c-4fff-95b9-d613fcbe1126" targetNamespace="http://schemas.microsoft.com/office/2006/metadata/properties" ma:root="true" ma:fieldsID="385ef72aa287245bd0bf8fb111d9e73c" ns2:_="" ns3:_="">
    <xsd:import namespace="711059c5-110a-4203-9740-ae0eca84fcf1"/>
    <xsd:import namespace="c8db6810-d72c-4fff-95b9-d613fcbe1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Obsereva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yxoq" minOccurs="0"/>
                <xsd:element ref="ns2:eimj" minOccurs="0"/>
                <xsd:element ref="ns2:RTCAF" minOccurs="0"/>
                <xsd:element ref="ns2:ouverture_x002b_date" minOccurs="0"/>
                <xsd:element ref="ns2:CDCDIMPLANT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059c5-110a-4203-9740-ae0eca84f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Obserevation" ma:index="16" nillable="true" ma:displayName="Observation" ma:format="Dropdown" ma:internalName="Obserevation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yxoq" ma:index="21" nillable="true" ma:displayName="Gestion" ma:internalName="yxoq">
      <xsd:simpleType>
        <xsd:restriction base="dms:Text"/>
      </xsd:simpleType>
    </xsd:element>
    <xsd:element name="eimj" ma:index="22" nillable="true" ma:displayName="Date fin convention" ma:format="Dropdown" ma:internalName="eimj">
      <xsd:simpleType>
        <xsd:restriction base="dms:Text">
          <xsd:maxLength value="255"/>
        </xsd:restriction>
      </xsd:simpleType>
    </xsd:element>
    <xsd:element name="RTCAF" ma:index="23" nillable="true" ma:displayName="CAS" ma:format="Dropdown" ma:internalName="RTCAF">
      <xsd:simpleType>
        <xsd:restriction base="dms:Note">
          <xsd:maxLength value="255"/>
        </xsd:restriction>
      </xsd:simpleType>
    </xsd:element>
    <xsd:element name="ouverture_x002b_date" ma:index="24" nillable="true" ma:displayName="ouverture + date " ma:format="Dropdown" ma:internalName="ouverture_x002b_date">
      <xsd:simpleType>
        <xsd:restriction base="dms:Note">
          <xsd:maxLength value="255"/>
        </xsd:restriction>
      </xsd:simpleType>
    </xsd:element>
    <xsd:element name="CDCDIMPLANTATION" ma:index="25" nillable="true" ma:displayName="CDC D IMPLANTATION" ma:format="Dropdown" ma:internalName="CDCDIMPLANTATION">
      <xsd:simpleType>
        <xsd:restriction base="dms:Text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b6810-d72c-4fff-95b9-d613fcbe1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ff5b64c4-84ac-4f43-b371-aca58ebad7ce}" ma:internalName="TaxCatchAll" ma:showField="CatchAllData" ma:web="c8db6810-d72c-4fff-95b9-d613fcbe1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23A0E1-8D01-4D83-883E-66CD7AEBB24E}">
  <ds:schemaRefs>
    <ds:schemaRef ds:uri="http://purl.org/dc/terms/"/>
    <ds:schemaRef ds:uri="711059c5-110a-4203-9740-ae0eca84fcf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8db6810-d72c-4fff-95b9-d613fcbe112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DCBFFD-DDAB-4E64-9484-08B9FAB4E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059c5-110a-4203-9740-ae0eca84fcf1"/>
    <ds:schemaRef ds:uri="c8db6810-d72c-4fff-95b9-d613fcbe1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8585BF-FEB2-4B1F-9B5A-A445C8610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Lisez_moi</vt:lpstr>
      <vt:lpstr>Données 2019_2021</vt:lpstr>
      <vt:lpstr>Lexique_des_intitulés</vt:lpstr>
      <vt:lpstr>liste_RPE</vt:lpstr>
      <vt:lpstr>RAM_CNIL_TERRITOIRE_2019</vt:lpstr>
      <vt:lpstr>RAM_CNIL_TERRITOIRE_2020</vt:lpstr>
      <vt:lpstr>RAM_CNIL_TERRITOIRE_2021</vt:lpstr>
      <vt:lpstr>'Données 2019_2021'!Zone_d_impression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Veronique BERTHOLET 388</dc:creator>
  <cp:keywords/>
  <dc:description/>
  <cp:lastModifiedBy>Celine HAMELIN 388</cp:lastModifiedBy>
  <cp:revision/>
  <cp:lastPrinted>2023-03-15T16:38:40Z</cp:lastPrinted>
  <dcterms:created xsi:type="dcterms:W3CDTF">2020-01-03T07:53:07Z</dcterms:created>
  <dcterms:modified xsi:type="dcterms:W3CDTF">2023-03-21T13:37:53Z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0x010100940A862AD8083D4199BC9C7520342F70</vt:lpwstr>
  </property>
</Properties>
</file>