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Zone_active_partagee\Processus\PM3\PM31_Thematiques\2_Modes-operatoires\AFC\AFC_LIQUIDATION\AFC_imprimes\2023\FJT\"/>
    </mc:Choice>
  </mc:AlternateContent>
  <xr:revisionPtr revIDLastSave="0" documentId="13_ncr:1_{6B6567D1-C61B-41D1-B6B1-18488382FA44}" xr6:coauthVersionLast="47" xr6:coauthVersionMax="47" xr10:uidLastSave="{00000000-0000-0000-0000-000000000000}"/>
  <bookViews>
    <workbookView xWindow="450" yWindow="0" windowWidth="28140" windowHeight="15360" tabRatio="991" xr2:uid="{00000000-000D-0000-FFFF-FFFF00000000}"/>
  </bookViews>
  <sheets>
    <sheet name="Lisez moi" sheetId="1" r:id="rId1"/>
    <sheet name="1- Identification" sheetId="2" r:id="rId2"/>
    <sheet name="2- Organigramme Structure" sheetId="3" r:id="rId3"/>
    <sheet name="3- Assiette Calcul Ps" sheetId="4" r:id="rId4"/>
    <sheet name="3- Données financières" sheetId="5" r:id="rId5"/>
    <sheet name="4- Fiche fonction" sheetId="6" r:id="rId6"/>
    <sheet name="5- Attestation Caf" sheetId="7" r:id="rId7"/>
  </sheets>
  <definedNames>
    <definedName name="_ftn1" localSheetId="0">'Lisez moi'!$B$41</definedName>
    <definedName name="_ftnref1" localSheetId="0">'Lisez moi'!$B$34</definedName>
    <definedName name="_xlnm.Print_Area" localSheetId="1">'1- Identification'!$A$1:$H$57</definedName>
    <definedName name="_xlnm.Print_Area" localSheetId="2">'2- Organigramme Structure'!$A$1:$K$85</definedName>
    <definedName name="_xlnm.Print_Area" localSheetId="3">'3- Assiette Calcul Ps'!$A$1:$N$54</definedName>
    <definedName name="_xlnm.Print_Area" localSheetId="4">'3- Données financières'!$A$1:$H$46</definedName>
    <definedName name="_xlnm.Print_Area" localSheetId="6">'5- Attestation Caf'!$A$1:$H$61</definedName>
    <definedName name="_xlnm.Print_Area" localSheetId="0">'Lisez moi'!$A$1:$J$65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B3" i="5"/>
  <c r="D10" i="5"/>
  <c r="G23" i="4"/>
  <c r="G20" i="4"/>
  <c r="A34" i="4"/>
  <c r="A33" i="4"/>
  <c r="A32" i="4"/>
  <c r="A31" i="4"/>
  <c r="A30" i="4"/>
  <c r="A29" i="4"/>
  <c r="A28" i="4"/>
  <c r="H34" i="4"/>
  <c r="G34" i="4"/>
  <c r="I34" i="4" s="1"/>
  <c r="J34" i="4" s="1"/>
  <c r="H33" i="4"/>
  <c r="G33" i="4"/>
  <c r="I33" i="4" s="1"/>
  <c r="J33" i="4" s="1"/>
  <c r="H32" i="4"/>
  <c r="G32" i="4"/>
  <c r="I32" i="4" s="1"/>
  <c r="J32" i="4" s="1"/>
  <c r="H31" i="4"/>
  <c r="G31" i="4"/>
  <c r="H30" i="4"/>
  <c r="G30" i="4"/>
  <c r="I30" i="4" s="1"/>
  <c r="J30" i="4" s="1"/>
  <c r="A23" i="4"/>
  <c r="A22" i="4"/>
  <c r="A21" i="4"/>
  <c r="A20" i="4"/>
  <c r="A19" i="4"/>
  <c r="A18" i="4"/>
  <c r="A17" i="4"/>
  <c r="A16" i="4"/>
  <c r="A15" i="4"/>
  <c r="H21" i="4"/>
  <c r="G21" i="4"/>
  <c r="H20" i="4"/>
  <c r="H18" i="4"/>
  <c r="G18" i="4"/>
  <c r="H17" i="4"/>
  <c r="G17" i="4"/>
  <c r="H16" i="4"/>
  <c r="G16" i="4"/>
  <c r="D28" i="7"/>
  <c r="E28" i="7" s="1"/>
  <c r="D20" i="7"/>
  <c r="E20" i="7" s="1"/>
  <c r="D33" i="7"/>
  <c r="G33" i="7" s="1"/>
  <c r="D31" i="7"/>
  <c r="E31" i="7" s="1"/>
  <c r="D26" i="7"/>
  <c r="D24" i="7"/>
  <c r="D22" i="7"/>
  <c r="H22" i="7" s="1"/>
  <c r="D18" i="7"/>
  <c r="D16" i="7"/>
  <c r="D14" i="7"/>
  <c r="H14" i="7" s="1"/>
  <c r="F4" i="7"/>
  <c r="D21" i="5"/>
  <c r="D15" i="5"/>
  <c r="D31" i="5" s="1"/>
  <c r="D33" i="5" s="1"/>
  <c r="H12" i="5"/>
  <c r="H8" i="5"/>
  <c r="C52" i="4"/>
  <c r="H51" i="4" s="1"/>
  <c r="H42" i="4"/>
  <c r="G42" i="4"/>
  <c r="A42" i="4"/>
  <c r="H41" i="4"/>
  <c r="G41" i="4"/>
  <c r="A41" i="4"/>
  <c r="H40" i="4"/>
  <c r="G40" i="4"/>
  <c r="A40" i="4"/>
  <c r="H39" i="4"/>
  <c r="G39" i="4"/>
  <c r="A39" i="4"/>
  <c r="H36" i="4"/>
  <c r="G36" i="4"/>
  <c r="A36" i="4"/>
  <c r="H35" i="4"/>
  <c r="G35" i="4"/>
  <c r="A35" i="4"/>
  <c r="H29" i="4"/>
  <c r="G29" i="4"/>
  <c r="I29" i="4" s="1"/>
  <c r="J29" i="4" s="1"/>
  <c r="H28" i="4"/>
  <c r="G28" i="4"/>
  <c r="H27" i="4"/>
  <c r="G27" i="4"/>
  <c r="I27" i="4" s="1"/>
  <c r="A27" i="4"/>
  <c r="H24" i="4"/>
  <c r="G24" i="4"/>
  <c r="A24" i="4"/>
  <c r="H23" i="4"/>
  <c r="H22" i="4"/>
  <c r="G22" i="4"/>
  <c r="H19" i="4"/>
  <c r="G19" i="4"/>
  <c r="H15" i="4"/>
  <c r="G15" i="4"/>
  <c r="I6" i="4"/>
  <c r="I7" i="4" s="1"/>
  <c r="M51" i="4" s="1"/>
  <c r="B55" i="2"/>
  <c r="B54" i="2"/>
  <c r="B53" i="2"/>
  <c r="B52" i="2"/>
  <c r="H31" i="5" l="1"/>
  <c r="H34" i="5" s="1"/>
  <c r="I35" i="4"/>
  <c r="J35" i="4" s="1"/>
  <c r="H37" i="4"/>
  <c r="I31" i="4"/>
  <c r="J31" i="4" s="1"/>
  <c r="I39" i="4"/>
  <c r="I41" i="4"/>
  <c r="J41" i="4" s="1"/>
  <c r="I16" i="4"/>
  <c r="J16" i="4" s="1"/>
  <c r="I18" i="4"/>
  <c r="J18" i="4" s="1"/>
  <c r="I20" i="4"/>
  <c r="J20" i="4" s="1"/>
  <c r="I21" i="4"/>
  <c r="J21" i="4" s="1"/>
  <c r="I23" i="4"/>
  <c r="J23" i="4" s="1"/>
  <c r="I22" i="4"/>
  <c r="J22" i="4" s="1"/>
  <c r="I42" i="4"/>
  <c r="J42" i="4" s="1"/>
  <c r="I17" i="4"/>
  <c r="J17" i="4" s="1"/>
  <c r="I19" i="4"/>
  <c r="J19" i="4" s="1"/>
  <c r="I24" i="4"/>
  <c r="J24" i="4" s="1"/>
  <c r="I28" i="4"/>
  <c r="J28" i="4" s="1"/>
  <c r="I36" i="4"/>
  <c r="J36" i="4" s="1"/>
  <c r="I40" i="4"/>
  <c r="J40" i="4" s="1"/>
  <c r="H43" i="4"/>
  <c r="I15" i="4"/>
  <c r="J15" i="4" s="1"/>
  <c r="H25" i="4"/>
  <c r="G22" i="7"/>
  <c r="E22" i="7"/>
  <c r="G31" i="7"/>
  <c r="E14" i="7"/>
  <c r="G14" i="7"/>
  <c r="A36" i="7"/>
  <c r="J27" i="4"/>
  <c r="J39" i="4"/>
  <c r="D34" i="5"/>
  <c r="G25" i="4"/>
  <c r="G37" i="4"/>
  <c r="G43" i="4"/>
  <c r="F20" i="7"/>
  <c r="F28" i="7"/>
  <c r="F33" i="7"/>
  <c r="H33" i="7"/>
  <c r="F14" i="7"/>
  <c r="F22" i="7"/>
  <c r="F31" i="7"/>
  <c r="H31" i="7"/>
  <c r="E33" i="7"/>
  <c r="H33" i="5" l="1"/>
  <c r="J43" i="4"/>
  <c r="M43" i="4" s="1"/>
  <c r="I43" i="4"/>
  <c r="L43" i="4" s="1"/>
  <c r="I37" i="4"/>
  <c r="L37" i="4" s="1"/>
  <c r="J37" i="4"/>
  <c r="M37" i="4" s="1"/>
  <c r="I25" i="4"/>
  <c r="L25" i="4" s="1"/>
  <c r="J25" i="4"/>
  <c r="J45" i="4" s="1"/>
  <c r="I44" i="4" l="1"/>
  <c r="M25" i="4"/>
  <c r="M45" i="4" s="1"/>
  <c r="M46" i="4" s="1"/>
  <c r="I46" i="4"/>
  <c r="H53" i="4" s="1"/>
  <c r="M44" i="4"/>
  <c r="H50" i="4" l="1"/>
  <c r="H52" i="4" s="1"/>
  <c r="M50" i="4"/>
  <c r="M53" i="4"/>
  <c r="M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400-000002000000}">
      <text>
        <r>
          <rPr>
            <sz val="9"/>
            <color rgb="FF000000"/>
            <rFont val="Tahoma"/>
            <family val="2"/>
            <charset val="1"/>
          </rPr>
          <t>en cohérence avec ce qui est indiqué dans l'onglet 3 "montant indicatif du droit"</t>
        </r>
      </text>
    </comment>
    <comment ref="C14" authorId="0" shapeId="0" xr:uid="{00000000-0006-0000-0400-000001000000}">
      <text>
        <r>
          <rPr>
            <sz val="9"/>
            <color rgb="FF000000"/>
            <rFont val="Tahoma"/>
            <family val="2"/>
            <charset val="1"/>
          </rPr>
          <t>Etant donné la complexité de la ventilation du compte 62 par type de personnel, la Caf 92 vous propose d'indiquer dans cette dernière case, l'ensemble de vos charges de ce compte 62.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3" authorId="0" shapeId="0" xr:uid="{00000000-0006-0000-0500-000001000000}">
      <text>
        <r>
          <rPr>
            <sz val="9"/>
            <color rgb="FF000000"/>
            <rFont val="Tahoma"/>
            <family val="2"/>
            <charset val="1"/>
          </rPr>
          <t>doit être cohérent avec le déclaré dans la colonne "Nb d'h.hebdo affecté à la FSE" dans l'onglet Organigramme</t>
        </r>
      </text>
    </comment>
  </commentList>
</comments>
</file>

<file path=xl/sharedStrings.xml><?xml version="1.0" encoding="utf-8"?>
<sst xmlns="http://schemas.openxmlformats.org/spreadsheetml/2006/main" count="277" uniqueCount="241">
  <si>
    <t>NOTICE D’INFORMATION</t>
  </si>
  <si>
    <t>Dans une pespective d'adatptation aux évolutions des situations de jeunesse et aux besoins des gestionnaires , la branche famille révise les critéres de délivrance de la  Ps Fjt consistant notamment à:</t>
  </si>
  <si>
    <r>
      <t>◊ A</t>
    </r>
    <r>
      <rPr>
        <sz val="11"/>
        <color rgb="FF000000"/>
        <rFont val="Arial"/>
        <family val="2"/>
        <charset val="1"/>
      </rPr>
      <t>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t>
    </r>
    <r>
      <rPr>
        <b/>
        <sz val="11"/>
        <color rgb="FF000000"/>
        <rFont val="Arial Narrow"/>
        <family val="2"/>
        <charset val="1"/>
      </rPr>
      <t>◊ I</t>
    </r>
    <r>
      <rPr>
        <sz val="11"/>
        <color rgb="FF000000"/>
        <rFont val="Arial"/>
        <family val="2"/>
        <charset val="1"/>
      </rPr>
      <t>ntégrer les lits conventionnés à l’allocation de logement temporaire (Alt) dans l’assiette de calcul de la prestation de service Fjt afin d’améliorer l’accueil des jeunes sans ressources en Fjt ;</t>
    </r>
    <r>
      <rPr>
        <b/>
        <sz val="11"/>
        <color rgb="FF000000"/>
        <rFont val="Arial Narrow"/>
        <family val="2"/>
        <charset val="1"/>
      </rPr>
      <t>◊ M</t>
    </r>
    <r>
      <rPr>
        <sz val="11"/>
        <color rgb="FF000000"/>
        <rFont val="Arial"/>
        <family val="2"/>
        <charset val="1"/>
      </rPr>
      <t>aintenir une exigence de niveau III tout en laissant la possibilité aux Fjt de recourir à d’autres types de diplômes.</t>
    </r>
  </si>
  <si>
    <t>Le formulaire national de déclaration des données se compose de :</t>
  </si>
  <si>
    <t>Lisez moi</t>
  </si>
  <si>
    <t>Onglet 1: Identification</t>
  </si>
  <si>
    <t>Onglet 2 : Organigramme structure / Estimation Calcul Ps Fjt  non opposable à la Caf</t>
  </si>
  <si>
    <t>Onglet 3 :  Données financières structure</t>
  </si>
  <si>
    <t>Onglet 4 : Fiche fonction</t>
  </si>
  <si>
    <t>Onglet 5 : Activité</t>
  </si>
  <si>
    <t>Onglet 6 : Attestation Caf</t>
  </si>
  <si>
    <t>Les données nécessaires au calcul de la Ps Fjt</t>
  </si>
  <si>
    <t>Rappel de la formule de calcul :</t>
  </si>
  <si>
    <t>Montant de la prestation de service = Ps = 30 % de (A + B + C + D) 
Dans la limite de l’assiette maximum et d’un plafond annuel définis annuellement par la Cnaf[(Total annuel des dépenses de pilotage + Quote part de logistique) x 40%] dans la limite d’un plafond fixé annuellement par la Cnaf</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</si>
  <si>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</si>
  <si>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t>Assiette = A + B + C + D</t>
  </si>
  <si>
    <t>Assiette maximum annuelle  =
Montant annuel des charges socio-éducatives plafonné  X nombre de places retenues.</t>
  </si>
  <si>
    <t>Le public</t>
  </si>
  <si>
    <t>La cible des publics accueillis</t>
  </si>
  <si>
    <t>Veuillez vous reporter à l'onglet  " 5- Capacité d'accueil"</t>
  </si>
  <si>
    <t>Public accueilli</t>
  </si>
  <si>
    <t>Proportion accueillie</t>
  </si>
  <si>
    <t>Public cible :</t>
  </si>
  <si>
    <r>
      <t>Jeunes actifs de 16 à 25 ans, exerçant une activité salariée, en apprentissage, en formation professionnelle ou en stage (hors étudiants), en recherche d’emploi</t>
    </r>
    <r>
      <rPr>
        <sz val="11"/>
        <color rgb="FF000000"/>
        <rFont val="Arial"/>
        <family val="2"/>
        <charset val="1"/>
      </rPr>
      <t>.</t>
    </r>
  </si>
  <si>
    <t>Au moins 65 % du public accueilli</t>
  </si>
  <si>
    <t>Autres publics :</t>
  </si>
  <si>
    <t>Jeunes âgés de 26 à 30 ans ;</t>
  </si>
  <si>
    <t>Jeunes étudiants non-salariés ;</t>
  </si>
  <si>
    <t>35 % maximum du public accueilli</t>
  </si>
  <si>
    <r>
      <t>Jeunes de moins de 16 ans en apprentissage.</t>
    </r>
    <r>
      <rPr>
        <sz val="11"/>
        <color rgb="FF000000"/>
        <rFont val="Arial"/>
        <family val="2"/>
        <charset val="1"/>
      </rPr>
      <t/>
    </r>
  </si>
  <si>
    <t>Publics accueillis dans le cadre d’un conventionnement avec un tiers :</t>
  </si>
  <si>
    <t>Jeunes pris en charge par l’Aide sociale à l’enfance, jeunes suivis par la Protection judiciaire de la jeunesse (Pjj) ou tout autre organisme tiers.</t>
  </si>
  <si>
    <t>15 % maximum du public accueilli</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</si>
  <si>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</si>
  <si>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ORGANIGRAMME DE LA STRUCTURE</t>
  </si>
  <si>
    <r>
      <t>L'organigramme recense l'ensemble des</t>
    </r>
    <r>
      <rPr>
        <b/>
        <sz val="11"/>
        <color rgb="FF000000"/>
        <rFont val="Arial"/>
        <family val="2"/>
        <charset val="1"/>
      </rPr>
      <t>personnels de mise en oeuvre du projet socio-éducatif</t>
    </r>
    <r>
      <rPr>
        <sz val="11"/>
        <color rgb="FF000000"/>
        <rFont val="Arial"/>
        <family val="2"/>
        <charset val="1"/>
      </rPr>
      <t>, à savoir :</t>
    </r>
    <r>
      <rPr>
        <b/>
        <sz val="11"/>
        <color rgb="FF000000"/>
        <rFont val="Arial"/>
        <family val="2"/>
        <charset val="1"/>
      </rPr>
      <t>1/ les personnels directement embauchés et salariés par le gestionnaire "Fjt":</t>
    </r>
    <r>
      <rPr>
        <sz val="11"/>
        <color rgb="FF000000"/>
        <rFont val="Arial"/>
        <family val="2"/>
        <charset val="1"/>
      </rPr>
      <t>leurs données financières sont à</t>
    </r>
    <r>
      <rPr>
        <sz val="11"/>
        <color rgb="FF002060"/>
        <rFont val="Arial"/>
        <family val="2"/>
        <charset val="1"/>
      </rPr>
      <t>inscrire</t>
    </r>
    <r>
      <rPr>
        <sz val="11"/>
        <color rgb="FFFF0000"/>
        <rFont val="Arial"/>
        <family val="2"/>
        <charset val="1"/>
      </rPr>
      <t>en comptes 64 "Frais de personnels" et 63 "Impôts et taxes</t>
    </r>
    <r>
      <rPr>
        <sz val="11"/>
        <color rgb="FF000000"/>
        <rFont val="Arial"/>
        <family val="2"/>
        <charset val="1"/>
      </rPr>
      <t>"</t>
    </r>
    <r>
      <rPr>
        <b/>
        <sz val="11"/>
        <color rgb="FF002060"/>
        <rFont val="Arial"/>
        <family val="2"/>
        <charset val="1"/>
      </rPr>
      <t>deDonnées financières2/ les autres personnelsexerçant dans la structure et relevant d'un autre statut : selon leur situation, ils sont à identifier dans la colonne "mise à disposition" ou "personnels extérieurs". Leurs données financièresne relèvent pas des comptes 64 et 63:- en compte62 pour les personnels détachés et facturés.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t>
    </r>
  </si>
  <si>
    <t>Attention, Afin de limiter une éventuelle dérive vers un sureffectif ou une valorisation excessive des salaires, le montant des charges socioéducatives par place ne doit pas excéder 150 % du ratio moyen enregistré annuellement par la Cnaf.</t>
  </si>
  <si>
    <t>=&gt;  Régle de calcul applicable pour un Fjt dépassant 15% de jeunes accueillis dans le cadre d'un conventionnement</t>
  </si>
  <si>
    <t>Le personnel doit être ventilé par fonction :</t>
  </si>
  <si>
    <t>* personnels socio éducatifs qualifés</t>
  </si>
  <si>
    <t>* personnels associlés à la fonction soci-éducative sur les missions: accueil quotidien, surveillance, médiation</t>
  </si>
  <si>
    <t>* fonction de direction (limités à 2 Etp)</t>
  </si>
  <si>
    <t>Si une même personne occupe plusieurs fonctions, elle doit apparaître nommément dans chacune des fonctions occupées.</t>
  </si>
  <si>
    <r>
      <t>Dans la colonne "</t>
    </r>
    <r>
      <rPr>
        <u/>
        <sz val="11"/>
        <color rgb="FF000000"/>
        <rFont val="Arial"/>
        <family val="2"/>
        <charset val="1"/>
      </rPr>
      <t>% de temps mensuellement consacré à la fonction</t>
    </r>
    <r>
      <rPr>
        <sz val="11"/>
        <color rgb="FF000000"/>
        <rFont val="Arial"/>
        <family val="2"/>
        <charset val="1"/>
      </rPr>
      <t>" : indiquer l'équivalent temps plein mensuel effectué par l'agent dans la structure en pourcentage sans reporter le signe  % : ex : 80% sera inscrit 80 .</t>
    </r>
  </si>
  <si>
    <r>
      <t>Pour un même salarié exerçant plusieurs fonctions au sein de la structure, reporter systématiquement pour chacune des fonctions exercées, les 4 données suivantes :</t>
    </r>
    <r>
      <rPr>
        <sz val="11"/>
        <rFont val="Arial"/>
        <family val="2"/>
        <charset val="1"/>
      </rPr>
      <t>ETP mensuel</t>
    </r>
    <r>
      <rPr>
        <b/>
        <sz val="11"/>
        <color rgb="FF0000FF"/>
        <rFont val="Arial"/>
        <family val="2"/>
        <charset val="1"/>
      </rPr>
      <t>,</t>
    </r>
    <r>
      <rPr>
        <sz val="11"/>
        <color rgb="FF000000"/>
        <rFont val="Arial"/>
        <family val="2"/>
        <charset val="1"/>
      </rPr>
      <t>salaire et charges, impôts et taxes annuels, temps de travail dans la fonction.</t>
    </r>
  </si>
  <si>
    <t>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t>
  </si>
  <si>
    <t>FORMULAIRE  DE  PRESTATION  DE  SERVICE FJT</t>
  </si>
  <si>
    <t>PREVISIONNEL</t>
  </si>
  <si>
    <r>
      <t>N° dossier SIAS</t>
    </r>
    <r>
      <rPr>
        <b/>
        <sz val="8"/>
        <color rgb="FF000000"/>
        <rFont val="Arial"/>
        <family val="2"/>
        <charset val="1"/>
      </rPr>
      <t>(Cf notification depaiement)</t>
    </r>
  </si>
  <si>
    <t>Nom du gestionnaire</t>
  </si>
  <si>
    <t>Nom Prénom du représentant légal</t>
  </si>
  <si>
    <t>Titre du représentant légal</t>
  </si>
  <si>
    <t>Autre titre (le cas échéant)</t>
  </si>
  <si>
    <t>Nom de l'équipement </t>
  </si>
  <si>
    <t>Activité</t>
  </si>
  <si>
    <t>FOYER DE JEUNES TRAVAILLEURS</t>
  </si>
  <si>
    <t>Gestionnaire :</t>
  </si>
  <si>
    <t>Adresse :</t>
  </si>
  <si>
    <t>Code Postal :</t>
  </si>
  <si>
    <t>Commune :</t>
  </si>
  <si>
    <t>Tél :</t>
  </si>
  <si>
    <t>E-mail :</t>
  </si>
  <si>
    <t>Équipement :</t>
  </si>
  <si>
    <t>Nom du correspondant de l'équipement :</t>
  </si>
  <si>
    <t>N° dossier</t>
  </si>
  <si>
    <t>Année</t>
  </si>
  <si>
    <t>Gestionnaire</t>
  </si>
  <si>
    <t>Commune</t>
  </si>
  <si>
    <t>Structure</t>
  </si>
  <si>
    <t>Nature de l'aide</t>
  </si>
  <si>
    <t>Type de pièce</t>
  </si>
  <si>
    <t>FORMULAIRE NATIONAL PREV</t>
  </si>
  <si>
    <t>ORGANIGRAMME</t>
  </si>
  <si>
    <t>Eléments liés à l'Emploi</t>
  </si>
  <si>
    <t>VAE</t>
  </si>
  <si>
    <t>TUTORAT</t>
  </si>
  <si>
    <t>FORMATION</t>
  </si>
  <si>
    <t>Nom- prénom</t>
  </si>
  <si>
    <t>Intitulé 
de la 
fonction</t>
  </si>
  <si>
    <t>Emploi repère
(http://www.rncp.cncp.gouv.fr)</t>
  </si>
  <si>
    <t>Date
 d'entrée (E)</t>
  </si>
  <si>
    <t>Date
 de 
sortie (S)</t>
  </si>
  <si>
    <t>Au moins 3 ans auprès des jeunes (Oui/Non)</t>
  </si>
  <si>
    <t>Qualification -Diplômes</t>
  </si>
  <si>
    <t>A. Personnels socio éducatifs qualifiés</t>
  </si>
  <si>
    <t>B.  Personnels d'appui à la fonction socio éducative</t>
  </si>
  <si>
    <t>C. Personnel de direction ( max 2 Etp)</t>
  </si>
  <si>
    <t>Commentaire sur les entrées et/ou sorties des personnels :</t>
  </si>
  <si>
    <t>Commentaire sur les variations des ETP par agent :</t>
  </si>
  <si>
    <t>Autres changements :</t>
  </si>
  <si>
    <t>Nombre de places retenues par la Caf</t>
  </si>
  <si>
    <t>Nombre de places conventionnées (Alt)</t>
  </si>
  <si>
    <t>Nombre de places conventionnées (Ase, Pjj, organismes tiers)</t>
  </si>
  <si>
    <t>en cas d'occupation partielle sur l'année, le nombre de place doit est proratisé en fonction de la présence du jeune</t>
  </si>
  <si>
    <t>Nombre de places excédant les 15% tolérés</t>
  </si>
  <si>
    <t>Nombre de places retenues pour le calcul de l'assiette</t>
  </si>
  <si>
    <t>Non proratisé</t>
  </si>
  <si>
    <t>Proratisation en fonction
 de l'Etp</t>
  </si>
  <si>
    <t>Réservé Caf</t>
  </si>
  <si>
    <t>NOM Prénom</t>
  </si>
  <si>
    <t>Charges salariales annuelles</t>
  </si>
  <si>
    <t>Temps de travail
 hebdomadaire</t>
  </si>
  <si>
    <t>Charges salariales proratisées</t>
  </si>
  <si>
    <t>Calcul dans le cas d'un conventionnement  supérieur  à 15% toléré</t>
  </si>
  <si>
    <t>Salaires et Charges sociales</t>
  </si>
  <si>
    <t>Impôts &amp; Taxes</t>
  </si>
  <si>
    <t>ETP 
(en %)
 dans la structure</t>
  </si>
  <si>
    <t>% ETP  consacré à la FSE</t>
  </si>
  <si>
    <t>Salaires et Charges sociales
consacrées à la FSE</t>
  </si>
  <si>
    <t>Impôts &amp; Taxes
 consacrée à la FSE</t>
  </si>
  <si>
    <t>Total proratisé</t>
  </si>
  <si>
    <t>D</t>
  </si>
  <si>
    <t>Dépenses de fonctionnement = 25% de ( A+B+C)</t>
  </si>
  <si>
    <t>Total A proratisé</t>
  </si>
  <si>
    <t>Total D proratisé</t>
  </si>
  <si>
    <t>Total</t>
  </si>
  <si>
    <t>Total A+B+C</t>
  </si>
  <si>
    <t>Total A+B+C proratisé</t>
  </si>
  <si>
    <t>Total D  = 25% (A+B+C)</t>
  </si>
  <si>
    <t>D = 25%(A+B+C) proratisé</t>
  </si>
  <si>
    <t>Total  Assiette = A+B+C+D</t>
  </si>
  <si>
    <t>Total Assiette proratisée Ps</t>
  </si>
  <si>
    <t>Calcul Ps Fjt</t>
  </si>
  <si>
    <t>Calcul Fjt conventionné</t>
  </si>
  <si>
    <t>Prix Plafonds</t>
  </si>
  <si>
    <t>Prix de revient</t>
  </si>
  <si>
    <t>Assiette / Place/an</t>
  </si>
  <si>
    <t>Assiette maximum</t>
  </si>
  <si>
    <t>Maximum par place retenue pour le calcul de l'assiette</t>
  </si>
  <si>
    <t>Maximum par Place</t>
  </si>
  <si>
    <t>Plafond retenu</t>
  </si>
  <si>
    <t>Montant  PS*</t>
  </si>
  <si>
    <t>* ce montant est une estimation qui n'engage pas la Caf</t>
  </si>
  <si>
    <t>FORMULAIRE DE PRESTATION DE SERVICE</t>
  </si>
  <si>
    <t>BUDGET PREVISIONNEL</t>
  </si>
  <si>
    <t>CHARGES</t>
  </si>
  <si>
    <t>PRODUITS</t>
  </si>
  <si>
    <t>ACHATS</t>
  </si>
  <si>
    <t>PRODUITS DE FONCTIONNEMENT</t>
  </si>
  <si>
    <t>SERVICES EXTERIEURS</t>
  </si>
  <si>
    <t>Prestation de service CAF</t>
  </si>
  <si>
    <t>AUTRES SERVICES EXTERIEURS</t>
  </si>
  <si>
    <t>Participations des usagers (redevances)</t>
  </si>
  <si>
    <t>62A4</t>
  </si>
  <si>
    <t>Autres serv. ext. pers socio-éduc qualifié</t>
  </si>
  <si>
    <t>Produit des activités annexes</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</si>
  <si>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</si>
  <si>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</si>
  <si>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</si>
  <si>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</si>
  <si>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</si>
  <si>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</si>
  <si>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</si>
  <si>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</si>
  <si>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</si>
  <si>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IMPOTS ET TAXES</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</si>
  <si>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</si>
  <si>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</si>
  <si>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</si>
  <si>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</si>
  <si>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</si>
  <si>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</si>
  <si>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</si>
  <si>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</si>
  <si>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</si>
  <si>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</si>
  <si>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</si>
  <si>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</si>
  <si>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</si>
  <si>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</si>
  <si>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</si>
  <si>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</si>
  <si>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FRAIS DE PERSONNEL</t>
  </si>
  <si>
    <t>Subvention autres entités publiques</t>
  </si>
  <si>
    <t>64A4</t>
  </si>
  <si>
    <t>64B4</t>
  </si>
  <si>
    <t>64C4</t>
  </si>
  <si>
    <t>64D4</t>
  </si>
  <si>
    <t>Autres frais de personnels</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</si>
  <si>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</si>
  <si>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</si>
  <si>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</si>
  <si>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</si>
  <si>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</si>
  <si>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</si>
  <si>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</si>
  <si>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</si>
  <si>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</si>
  <si>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TRANSFERT DE CHARGES</t>
  </si>
  <si>
    <t>SOUS TOTAL</t>
  </si>
  <si>
    <t>CONTRIBUTIONS VOLONTAIRES</t>
  </si>
  <si>
    <t>CONTREPARTIE CONTRIBUTIONS VOLONTAIRES</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</si>
  <si>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</si>
  <si>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DES CHARGES</t>
  </si>
  <si>
    <t>TOTAL DES PRODUITS</t>
  </si>
  <si>
    <t>EXCEDENT</t>
  </si>
  <si>
    <t>DEFICIT</t>
  </si>
  <si>
    <t>Commentaires, si besoin :</t>
  </si>
  <si>
    <t>FICHE FONCTION</t>
  </si>
  <si>
    <t>personnel contribuant à la fonction socio-éducative</t>
  </si>
  <si>
    <t>A remplir en cas de changement de personnel intervenant sur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</si>
  <si>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</si>
  <si>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</si>
  <si>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</si>
  <si>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</si>
  <si>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</si>
  <si>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</si>
  <si>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</si>
  <si>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</si>
  <si>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t>Pour les personnels qualifiés uniquement :</t>
    </r>
    <r>
      <rPr>
        <b/>
        <u/>
        <sz val="11"/>
        <rFont val="Arial"/>
        <family val="2"/>
        <charset val="1"/>
      </rPr>
      <t>Diplômes et qualifications</t>
    </r>
    <r>
      <rPr>
        <b/>
        <i/>
        <u/>
        <sz val="11"/>
        <rFont val="Arial"/>
        <family val="2"/>
        <charset val="1"/>
      </rPr>
      <t>:</t>
    </r>
  </si>
  <si>
    <t>Diplômes (intitulés précis) :</t>
  </si>
  <si>
    <r>
      <t>Si diplôme inf à Bac+2 dans le travail social ou sup à Bac+2 et expérience auprès des jeunes :</t>
    </r>
    <r>
      <rPr>
        <sz val="11"/>
        <rFont val="Arial"/>
        <family val="2"/>
        <charset val="1"/>
      </rPr>
      <t>Expériences auprès des jeunes</t>
    </r>
    <r>
      <rPr>
        <sz val="10"/>
        <rFont val="Arial"/>
        <family val="2"/>
        <charset val="1"/>
      </rPr>
      <t>(mission et nb d'années) :</t>
    </r>
  </si>
  <si>
    <t>Si formation en cours :</t>
  </si>
  <si>
    <t>Si démarche de VAE en cours, date de mise en validation :</t>
  </si>
  <si>
    <t>Si formation ou VAE, nom du tuteur au sein du FJT:</t>
  </si>
  <si>
    <t>Pour les personnels associés à la FSE :</t>
  </si>
  <si>
    <t>Nombre de participations à des réunions d'équipe :</t>
  </si>
  <si>
    <t>Formations sur l'année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</si>
  <si>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</si>
  <si>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</si>
  <si>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</si>
  <si>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</si>
  <si>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</si>
  <si>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</si>
  <si>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</si>
  <si>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</si>
  <si>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</si>
  <si>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</si>
  <si>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à</t>
  </si>
  <si>
    <t>Le</t>
  </si>
  <si>
    <r>
      <t>Signature manuscrite du représentant légal ou de son délégataire*</t>
    </r>
    <r>
      <rPr>
        <u/>
        <sz val="11"/>
        <color rgb="FF000000"/>
        <rFont val="Arial"/>
        <family val="2"/>
        <charset val="1"/>
      </rPr>
      <t>* signature précédée de la mention "par délégation"</t>
    </r>
  </si>
  <si>
    <t>CAF38-BP-AFC@CAF38.CAF.FR</t>
  </si>
  <si>
    <t>Dossier à nous retourner avant le :</t>
  </si>
  <si>
    <t>Si vous rencontrez des difficultés pour renseigner 
ou compléter ce formulaire, vous pouvez contacter :</t>
  </si>
  <si>
    <t>Votre gestionnaire AFC</t>
  </si>
  <si>
    <t>FJT</t>
  </si>
  <si>
    <t>PREVISIONNEL 2021</t>
  </si>
  <si>
    <t>BAREME 2022</t>
  </si>
  <si>
    <t>Personnel non socio-éducatif</t>
  </si>
  <si>
    <t xml:space="preserve">Ce dossier comportant l'ensemble des onglets est à retourner </t>
  </si>
  <si>
    <t xml:space="preserve"> par mail à l'adresse suivante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</si>
</sst>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 €&quot;_-;_-@_-"/>
    <numFmt numFmtId="165" formatCode="0#\.##\.##\.##\.##"/>
    <numFmt numFmtId="166" formatCode="#,##0.00_ ;\-#,##0.00,"/>
    <numFmt numFmtId="167" formatCode="#,##0.00,\€"/>
    <numFmt numFmtId="168" formatCode="dd/mm/yy;@"/>
    <numFmt numFmtId="169" formatCode="m/d/yyyy;@"/>
    <numFmt numFmtId="170" formatCode="d\ mmmm\ yyyy;@"/>
    <numFmt numFmtId="171" formatCode="[$-40C]d\ mmmm\ yyyy;@"/>
    <numFmt numFmtId="172" formatCode="#,##0.00\ &quot;€&quot;"/>
    <numFmt numFmtId="173" formatCode="#,##0.00\ _€"/>
  </numFmts>
  <fonts count="87" x14ac:knownFonts="1">
    <font>
      <sz val="11"/>
      <color rgb="FF000000"/>
      <name val="Calibri"/>
      <family val="2"/>
      <charset val="1"/>
    </font>
    <font>
      <sz val="10"/>
      <name val="Arial"/>
      <family val="2"/>
      <charset val="1"/>
    </font>
    <font>
      <sz val="12"/>
      <color rgb="FF000000"/>
      <name val="Calibri"/>
      <family val="2"/>
      <charset val="1"/>
    </font>
    <font>
      <sz val="14"/>
      <color rgb="FF000000"/>
      <name val="Calibri"/>
      <family val="2"/>
      <charset val="1"/>
    </font>
    <font>
      <b/>
      <sz val="16"/>
      <name val="Arial"/>
      <family val="2"/>
      <charset val="1"/>
    </font>
    <font>
      <sz val="11"/>
      <color rgb="FF000000"/>
      <name val="Arial"/>
      <family val="2"/>
      <charset val="1"/>
    </font>
    <font>
      <b/>
      <sz val="11"/>
      <color rgb="FF000000"/>
      <name val="Arial Narrow"/>
      <family val="2"/>
      <charset val="1"/>
    </font>
    <font>
      <b/>
      <sz val="12"/>
      <color rgb="FF0000FF"/>
      <name val="Arial"/>
      <family val="2"/>
      <charset val="1"/>
    </font>
    <font>
      <sz val="11"/>
      <name val="Arial"/>
      <family val="2"/>
      <charset val="1"/>
    </font>
    <font>
      <sz val="12"/>
      <name val="Calibri"/>
      <family val="2"/>
      <charset val="1"/>
    </font>
    <font>
      <b/>
      <sz val="16"/>
      <color rgb="FF002060"/>
      <name val="Arial"/>
      <family val="2"/>
      <charset val="1"/>
    </font>
    <font>
      <sz val="12"/>
      <color rgb="FF002060"/>
      <name val="Calibri"/>
      <family val="2"/>
      <charset val="1"/>
    </font>
    <font>
      <b/>
      <sz val="11"/>
      <color rgb="FF002060"/>
      <name val="Arial"/>
      <family val="2"/>
      <charset val="1"/>
    </font>
    <font>
      <sz val="12"/>
      <name val="Arial"/>
      <family val="2"/>
      <charset val="1"/>
    </font>
    <font>
      <sz val="12"/>
      <color rgb="FF000000"/>
      <name val="Arial"/>
      <family val="2"/>
      <charset val="1"/>
    </font>
    <font>
      <b/>
      <sz val="12"/>
      <color rgb="FF000000"/>
      <name val="Times New Roman"/>
      <family val="1"/>
      <charset val="1"/>
    </font>
    <font>
      <b/>
      <sz val="11"/>
      <color rgb="FF000000"/>
      <name val="Arial"/>
      <family val="2"/>
      <charset val="1"/>
    </font>
    <font>
      <b/>
      <sz val="16"/>
      <color rgb="FF0000FF"/>
      <name val="Arial"/>
      <family val="2"/>
      <charset val="1"/>
    </font>
    <font>
      <b/>
      <sz val="11"/>
      <color rgb="FF00B0F0"/>
      <name val="Arial"/>
      <family val="2"/>
      <charset val="1"/>
    </font>
    <font>
      <sz val="12"/>
      <color rgb="FF000000"/>
      <name val="Times New Roman"/>
      <family val="1"/>
      <charset val="1"/>
    </font>
    <font>
      <sz val="11"/>
      <color rgb="FF002060"/>
      <name val="Arial"/>
      <family val="2"/>
      <charset val="1"/>
    </font>
    <font>
      <sz val="11"/>
      <color rgb="FFFF0000"/>
      <name val="Arial"/>
      <family val="2"/>
      <charset val="1"/>
    </font>
    <font>
      <b/>
      <sz val="11"/>
      <color rgb="FF0000FF"/>
      <name val="Arial"/>
      <family val="2"/>
      <charset val="1"/>
    </font>
    <font>
      <b/>
      <sz val="12"/>
      <color rgb="FFFF0000"/>
      <name val="Arial"/>
      <family val="2"/>
      <charset val="1"/>
    </font>
    <font>
      <b/>
      <sz val="11"/>
      <name val="Arial"/>
      <family val="2"/>
      <charset val="1"/>
    </font>
    <font>
      <b/>
      <i/>
      <sz val="11"/>
      <name val="Arial"/>
      <family val="2"/>
      <charset val="1"/>
    </font>
    <font>
      <i/>
      <sz val="11"/>
      <color rgb="FF000000"/>
      <name val="Arial"/>
      <family val="2"/>
      <charset val="1"/>
    </font>
    <font>
      <b/>
      <sz val="12"/>
      <name val="Arial"/>
      <family val="2"/>
      <charset val="1"/>
    </font>
    <font>
      <b/>
      <i/>
      <sz val="12"/>
      <name val="Calibri"/>
      <family val="2"/>
      <charset val="1"/>
    </font>
    <font>
      <b/>
      <i/>
      <sz val="12"/>
      <color rgb="FF000000"/>
      <name val="Calibri"/>
      <family val="2"/>
      <charset val="1"/>
    </font>
    <font>
      <sz val="11"/>
      <name val="Calibri"/>
      <family val="2"/>
      <charset val="1"/>
    </font>
    <font>
      <b/>
      <sz val="11"/>
      <color rgb="FFFF0000"/>
      <name val="Arial"/>
      <family val="2"/>
      <charset val="1"/>
    </font>
    <font>
      <b/>
      <sz val="11"/>
      <color rgb="FFFF0000"/>
      <name val="Calibri"/>
      <family val="2"/>
      <charset val="1"/>
    </font>
    <font>
      <b/>
      <sz val="11"/>
      <color rgb="FF000000"/>
      <name val="Calibri"/>
      <family val="2"/>
      <charset val="1"/>
    </font>
    <font>
      <u/>
      <sz val="11"/>
      <color rgb="FF000000"/>
      <name val="Arial"/>
      <family val="2"/>
      <charset val="1"/>
    </font>
    <font>
      <b/>
      <sz val="11"/>
      <name val="Calibri"/>
      <family val="2"/>
      <charset val="1"/>
    </font>
    <font>
      <b/>
      <sz val="18"/>
      <color rgb="FFFFFFFF"/>
      <name val="Arial"/>
      <family val="2"/>
      <charset val="1"/>
    </font>
    <font>
      <sz val="14"/>
      <color rgb="FFFF0000"/>
      <name val="Arial"/>
      <family val="2"/>
      <charset val="1"/>
    </font>
    <font>
      <b/>
      <sz val="14"/>
      <color rgb="FF000000"/>
      <name val="Arial"/>
      <family val="2"/>
      <charset val="1"/>
    </font>
    <font>
      <b/>
      <sz val="8"/>
      <color rgb="FF000000"/>
      <name val="Arial"/>
      <family val="2"/>
      <charset val="1"/>
    </font>
    <font>
      <b/>
      <sz val="14"/>
      <name val="Arial"/>
      <family val="2"/>
      <charset val="1"/>
    </font>
    <font>
      <sz val="10"/>
      <color rgb="FFFF0000"/>
      <name val="Arial"/>
      <family val="2"/>
      <charset val="1"/>
    </font>
    <font>
      <b/>
      <u/>
      <sz val="16"/>
      <color rgb="FF000000"/>
      <name val="Arial"/>
      <family val="2"/>
      <charset val="1"/>
    </font>
    <font>
      <sz val="14"/>
      <color rgb="FF000000"/>
      <name val="Arial"/>
      <family val="2"/>
      <charset val="1"/>
    </font>
    <font>
      <i/>
      <sz val="10"/>
      <name val="Arial"/>
      <family val="2"/>
      <charset val="1"/>
    </font>
    <font>
      <b/>
      <i/>
      <sz val="10"/>
      <color rgb="FF0070C0"/>
      <name val="Arial"/>
      <family val="2"/>
      <charset val="1"/>
    </font>
    <font>
      <b/>
      <i/>
      <sz val="10"/>
      <name val="Arial"/>
      <family val="2"/>
      <charset val="1"/>
    </font>
    <font>
      <b/>
      <sz val="10"/>
      <name val="Arial"/>
      <family val="2"/>
      <charset val="1"/>
    </font>
    <font>
      <b/>
      <sz val="8"/>
      <name val="Arial"/>
      <family val="2"/>
      <charset val="1"/>
    </font>
    <font>
      <b/>
      <sz val="9"/>
      <name val="Arial"/>
      <family val="2"/>
      <charset val="1"/>
    </font>
    <font>
      <sz val="9"/>
      <name val="Arial"/>
      <family val="2"/>
      <charset val="1"/>
    </font>
    <font>
      <b/>
      <sz val="16"/>
      <color rgb="FFFFFFFF"/>
      <name val="Arial"/>
      <family val="2"/>
      <charset val="1"/>
    </font>
    <font>
      <b/>
      <sz val="13"/>
      <name val="Arial"/>
      <family val="2"/>
      <charset val="1"/>
    </font>
    <font>
      <b/>
      <sz val="14"/>
      <name val="Times New Roman"/>
      <family val="1"/>
      <charset val="1"/>
    </font>
    <font>
      <b/>
      <sz val="10"/>
      <color rgb="FF000080"/>
      <name val="Arial"/>
      <family val="2"/>
      <charset val="1"/>
    </font>
    <font>
      <b/>
      <i/>
      <sz val="9"/>
      <name val="Arial"/>
      <family val="2"/>
      <charset val="1"/>
    </font>
    <font>
      <b/>
      <i/>
      <sz val="9"/>
      <color rgb="FF000000"/>
      <name val="Arial"/>
      <family val="2"/>
      <charset val="1"/>
    </font>
    <font>
      <i/>
      <sz val="9"/>
      <color rgb="FF000000"/>
      <name val="Arial"/>
      <family val="2"/>
      <charset val="1"/>
    </font>
    <font>
      <sz val="10.5"/>
      <name val="Arial"/>
      <family val="2"/>
      <charset val="1"/>
    </font>
    <font>
      <b/>
      <i/>
      <sz val="10.5"/>
      <color rgb="FF000000"/>
      <name val="Arial"/>
      <family val="2"/>
      <charset val="1"/>
    </font>
    <font>
      <i/>
      <sz val="10.5"/>
      <color rgb="FF000000"/>
      <name val="Arial"/>
      <family val="2"/>
      <charset val="1"/>
    </font>
    <font>
      <b/>
      <sz val="10.5"/>
      <name val="Arial"/>
      <family val="2"/>
      <charset val="1"/>
    </font>
    <font>
      <i/>
      <sz val="9"/>
      <name val="Arial"/>
      <family val="2"/>
      <charset val="1"/>
    </font>
    <font>
      <i/>
      <sz val="10.5"/>
      <name val="Arial"/>
      <family val="2"/>
      <charset val="1"/>
    </font>
    <font>
      <b/>
      <sz val="10"/>
      <color rgb="FF000000"/>
      <name val="Arial"/>
      <family val="2"/>
      <charset val="1"/>
    </font>
    <font>
      <b/>
      <sz val="8"/>
      <name val="Times New Roman"/>
      <family val="1"/>
      <charset val="1"/>
    </font>
    <font>
      <b/>
      <i/>
      <sz val="12"/>
      <color rgb="FF0070C0"/>
      <name val="Arial"/>
      <family val="2"/>
      <charset val="1"/>
    </font>
    <font>
      <sz val="10"/>
      <color rgb="FF000000"/>
      <name val="Arial"/>
      <family val="2"/>
      <charset val="1"/>
    </font>
    <font>
      <sz val="9"/>
      <color rgb="FF000000"/>
      <name val="Tahoma"/>
      <family val="2"/>
      <charset val="1"/>
    </font>
    <font>
      <b/>
      <sz val="14"/>
      <color rgb="FF002060"/>
      <name val="Arial"/>
      <family val="2"/>
      <charset val="1"/>
    </font>
    <font>
      <i/>
      <sz val="8"/>
      <name val="Arial"/>
      <family val="2"/>
      <charset val="1"/>
    </font>
    <font>
      <i/>
      <u/>
      <sz val="11"/>
      <name val="Arial"/>
      <family val="2"/>
      <charset val="1"/>
    </font>
    <font>
      <b/>
      <u/>
      <sz val="11"/>
      <name val="Arial"/>
      <family val="2"/>
      <charset val="1"/>
    </font>
    <font>
      <b/>
      <i/>
      <u/>
      <sz val="11"/>
      <name val="Arial"/>
      <family val="2"/>
      <charset val="1"/>
    </font>
    <font>
      <b/>
      <sz val="12"/>
      <color rgb="FF000000"/>
      <name val="Arial"/>
      <family val="2"/>
      <charset val="1"/>
    </font>
    <font>
      <b/>
      <sz val="12"/>
      <color rgb="FF9933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sz val="12"/>
      <color rgb="FF0000FF"/>
      <name val="Arial"/>
      <family val="2"/>
      <charset val="1"/>
    </font>
    <font>
      <b/>
      <sz val="14"/>
      <color rgb="FFFF0000"/>
      <name val="Arial"/>
      <family val="2"/>
      <charset val="1"/>
    </font>
    <font>
      <b/>
      <i/>
      <sz val="14"/>
      <color rgb="FF000000"/>
      <name val="Arial"/>
      <family val="2"/>
      <charset val="1"/>
    </font>
    <font>
      <u/>
      <sz val="11"/>
      <color rgb="FF0000FF"/>
      <name val="Calibri"/>
      <family val="2"/>
      <charset val="1"/>
    </font>
    <font>
      <sz val="11"/>
      <color rgb="FF000000"/>
      <name val="Calibri"/>
      <family val="2"/>
      <charset val="1"/>
    </font>
    <font>
      <sz val="14"/>
      <color rgb="FF0070C0"/>
      <name val="Arial"/>
      <family val="2"/>
      <charset val="1"/>
    </font>
    <font>
      <b/>
      <sz val="10.5"/>
      <color rgb="FF000000"/>
      <name val="Arial"/>
      <family val="2"/>
    </font>
    <font>
      <b/>
      <sz val="11"/>
      <color rgb="FF000000"/>
      <name val="Arial"/>
      <family val="2"/>
    </font>
  </fonts>
  <fills count="22">
    <fill>
      <patternFill patternType="none"/>
    </fill>
    <fill>
      <patternFill patternType="gray125"/>
    </fill>
    <fill>
      <patternFill patternType="solid">
        <fgColor rgb="FFFFFFFF"/>
        <bgColor rgb="FFEEECE1"/>
      </patternFill>
    </fill>
    <fill>
      <patternFill patternType="solid">
        <fgColor rgb="FF00B0F0"/>
        <bgColor rgb="FF33CCCC"/>
      </patternFill>
    </fill>
    <fill>
      <patternFill patternType="solid">
        <fgColor rgb="FFCCECFF"/>
        <bgColor rgb="FFDCE6F1"/>
      </patternFill>
    </fill>
    <fill>
      <patternFill patternType="solid">
        <fgColor rgb="FFEEECE1"/>
        <bgColor rgb="FFEAEAEA"/>
      </patternFill>
    </fill>
    <fill>
      <patternFill patternType="solid">
        <fgColor rgb="FFFFFF00"/>
        <bgColor rgb="FFFFFF00"/>
      </patternFill>
    </fill>
    <fill>
      <patternFill patternType="solid">
        <fgColor rgb="FF0066CC"/>
        <bgColor rgb="FF0070C0"/>
      </patternFill>
    </fill>
    <fill>
      <patternFill patternType="solid">
        <fgColor rgb="FFEAEAEA"/>
        <bgColor rgb="FFEEECE1"/>
      </patternFill>
    </fill>
    <fill>
      <patternFill patternType="solid">
        <fgColor rgb="FFCCFFFF"/>
        <bgColor rgb="FFCCECFF"/>
      </patternFill>
    </fill>
    <fill>
      <patternFill patternType="solid">
        <fgColor rgb="FF558ED5"/>
        <bgColor rgb="FF878788"/>
      </patternFill>
    </fill>
    <fill>
      <patternFill patternType="solid">
        <fgColor rgb="FFD9D9D9"/>
        <bgColor rgb="FFDCE6F1"/>
      </patternFill>
    </fill>
    <fill>
      <patternFill patternType="solid">
        <fgColor rgb="FFFFFF99"/>
        <bgColor rgb="FFEEECE1"/>
      </patternFill>
    </fill>
    <fill>
      <patternFill patternType="solid">
        <fgColor rgb="FFDCE6F1"/>
        <bgColor rgb="FFEAEAEA"/>
      </patternFill>
    </fill>
    <fill>
      <patternFill patternType="solid">
        <fgColor rgb="FF878788"/>
        <bgColor rgb="FF969696"/>
      </patternFill>
    </fill>
    <fill>
      <patternFill patternType="solid">
        <fgColor rgb="FFFFCC00"/>
        <bgColor rgb="FFFFFF00"/>
      </patternFill>
    </fill>
    <fill>
      <patternFill patternType="solid">
        <fgColor rgb="FFFF9900"/>
        <bgColor rgb="FFFFCC00"/>
      </patternFill>
    </fill>
    <fill>
      <patternFill patternType="solid">
        <fgColor rgb="FFCC99FF"/>
        <bgColor rgb="FF9999FF"/>
      </patternFill>
    </fill>
    <fill>
      <patternFill patternType="solid">
        <fgColor theme="0" tint="-0.14999847407452621"/>
        <bgColor rgb="FFBFBFBF"/>
      </patternFill>
    </fill>
    <fill>
      <patternFill patternType="solid">
        <fgColor theme="0" tint="-0.14999847407452621"/>
        <bgColor rgb="FFC0C0C0"/>
      </patternFill>
    </fill>
    <fill>
      <patternFill patternType="solid">
        <fgColor theme="0" tint="-0.14999847407452621"/>
        <bgColor rgb="FFDCE6F1"/>
      </patternFill>
    </fill>
    <fill>
      <patternFill patternType="solid">
        <fgColor theme="8" tint="0.79998168889431442"/>
        <bgColor rgb="FFC0C0C0"/>
      </patternFill>
    </fill>
  </fills>
  <borders count="9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rgb="FFFF0000"/>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dotted">
        <color auto="1"/>
      </bottom>
      <diagonal/>
    </border>
    <border>
      <left/>
      <right style="medium">
        <color auto="1"/>
      </right>
      <top style="medium">
        <color auto="1"/>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medium">
        <color auto="1"/>
      </left>
      <right/>
      <top/>
      <bottom style="medium">
        <color auto="1"/>
      </bottom>
      <diagonal/>
    </border>
    <border>
      <left style="medium">
        <color auto="1"/>
      </left>
      <right style="medium">
        <color auto="1"/>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medium">
        <color auto="1"/>
      </bottom>
      <diagonal/>
    </border>
    <border>
      <left style="medium">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diagonal/>
    </border>
    <border>
      <left style="medium">
        <color auto="1"/>
      </left>
      <right style="medium">
        <color auto="1"/>
      </right>
      <top/>
      <bottom style="dotted">
        <color auto="1"/>
      </bottom>
      <diagonal/>
    </border>
    <border>
      <left/>
      <right/>
      <top style="dotted">
        <color auto="1"/>
      </top>
      <bottom/>
      <diagonal/>
    </border>
    <border>
      <left/>
      <right style="medium">
        <color auto="1"/>
      </right>
      <top style="dotted">
        <color auto="1"/>
      </top>
      <bottom/>
      <diagonal/>
    </border>
    <border>
      <left style="thick">
        <color auto="1"/>
      </left>
      <right/>
      <top style="dotted">
        <color auto="1"/>
      </top>
      <bottom/>
      <diagonal/>
    </border>
    <border>
      <left style="medium">
        <color auto="1"/>
      </left>
      <right/>
      <top style="dotted">
        <color auto="1"/>
      </top>
      <bottom/>
      <diagonal/>
    </border>
    <border>
      <left style="thick">
        <color auto="1"/>
      </left>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diagonal/>
    </border>
    <border>
      <left style="thin">
        <color auto="1"/>
      </left>
      <right style="medium">
        <color auto="1"/>
      </right>
      <top/>
      <bottom/>
      <diagonal/>
    </border>
    <border>
      <left style="medium">
        <color auto="1"/>
      </left>
      <right style="medium">
        <color auto="1"/>
      </right>
      <top style="thin">
        <color auto="1"/>
      </top>
      <bottom/>
      <diagonal/>
    </border>
    <border>
      <left/>
      <right/>
      <top style="medium">
        <color auto="1"/>
      </top>
      <bottom style="dotted">
        <color auto="1"/>
      </bottom>
      <diagonal/>
    </border>
    <border>
      <left/>
      <right/>
      <top style="medium">
        <color auto="1"/>
      </top>
      <bottom/>
      <diagonal/>
    </border>
    <border>
      <left style="medium">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right style="thin">
        <color auto="1"/>
      </right>
      <top style="hair">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medium">
        <color auto="1"/>
      </left>
      <right style="thin">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s>
  <cellStyleXfs count="3">
    <xf numFmtId="0" fontId="0" fillId="0" borderId="0"/>
    <xf numFmtId="0" fontId="82" fillId="0" borderId="0" applyBorder="0" applyProtection="0"/>
    <xf numFmtId="9" fontId="83" fillId="0" borderId="0" applyBorder="0" applyProtection="0"/>
  </cellStyleXfs>
  <cellXfs count="574">
    <xf numFmtId="0" fontId="0" fillId="0" borderId="0" xfId="0"/>
    <xf numFmtId="0" fontId="0" fillId="0" borderId="0" xfId="0" applyFont="1"/>
    <xf numFmtId="0" fontId="0" fillId="2" borderId="0" xfId="0" applyFont="1" applyFill="1" applyBorder="1"/>
    <xf numFmtId="0" fontId="0" fillId="2" borderId="0" xfId="0" applyFont="1" applyFill="1"/>
    <xf numFmtId="0" fontId="2" fillId="0" borderId="0" xfId="0" applyFont="1" applyProtection="1"/>
    <xf numFmtId="0" fontId="3" fillId="0" borderId="0" xfId="0" applyFont="1" applyProtection="1"/>
    <xf numFmtId="0" fontId="5"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8" fillId="0" borderId="0" xfId="0" applyFont="1" applyAlignment="1" applyProtection="1">
      <alignment vertical="center" wrapText="1"/>
    </xf>
    <xf numFmtId="0" fontId="9" fillId="0" borderId="0" xfId="0" applyFont="1" applyAlignment="1" applyProtection="1"/>
    <xf numFmtId="0" fontId="9" fillId="2" borderId="0" xfId="0" applyFont="1" applyFill="1" applyBorder="1" applyAlignment="1">
      <alignment horizontal="center"/>
    </xf>
    <xf numFmtId="0" fontId="9" fillId="2" borderId="0" xfId="0" applyFont="1" applyFill="1" applyAlignment="1">
      <alignment horizontal="center"/>
    </xf>
    <xf numFmtId="0" fontId="11" fillId="2" borderId="0" xfId="0" applyFont="1" applyFill="1" applyAlignment="1">
      <alignment horizontal="center"/>
    </xf>
    <xf numFmtId="0" fontId="11" fillId="3" borderId="0" xfId="0" applyFont="1" applyFill="1" applyAlignment="1">
      <alignment horizontal="center"/>
    </xf>
    <xf numFmtId="0" fontId="9" fillId="2" borderId="0" xfId="0" applyFont="1" applyFill="1" applyBorder="1"/>
    <xf numFmtId="0" fontId="9" fillId="2" borderId="0" xfId="0" applyFont="1" applyFill="1"/>
    <xf numFmtId="0" fontId="2" fillId="2" borderId="0" xfId="0" applyFont="1" applyFill="1"/>
    <xf numFmtId="0" fontId="2" fillId="4" borderId="0" xfId="0" applyFont="1" applyFill="1"/>
    <xf numFmtId="0" fontId="12" fillId="2" borderId="0" xfId="0" applyFont="1" applyFill="1" applyBorder="1" applyAlignment="1" applyProtection="1">
      <alignment horizontal="left" vertical="center" wrapText="1"/>
    </xf>
    <xf numFmtId="0" fontId="13" fillId="2" borderId="0" xfId="0" applyFont="1" applyFill="1" applyBorder="1"/>
    <xf numFmtId="0" fontId="13" fillId="2" borderId="0" xfId="0" applyFont="1" applyFill="1"/>
    <xf numFmtId="0" fontId="14" fillId="2" borderId="0" xfId="0" applyFont="1" applyFill="1"/>
    <xf numFmtId="0" fontId="14" fillId="0" borderId="0" xfId="0" applyFont="1"/>
    <xf numFmtId="0" fontId="13"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0" xfId="0" applyFont="1" applyProtection="1"/>
    <xf numFmtId="0" fontId="7" fillId="2" borderId="0" xfId="0" applyFont="1" applyFill="1" applyProtection="1"/>
    <xf numFmtId="0" fontId="13" fillId="2" borderId="0" xfId="0" applyFont="1" applyFill="1" applyProtection="1"/>
    <xf numFmtId="0" fontId="9" fillId="2" borderId="0" xfId="0" applyFont="1" applyFill="1" applyProtection="1"/>
    <xf numFmtId="0" fontId="14" fillId="0" borderId="0" xfId="0" applyFont="1" applyBorder="1" applyAlignment="1" applyProtection="1">
      <alignment horizontal="left" vertical="center" wrapText="1"/>
    </xf>
    <xf numFmtId="0" fontId="5" fillId="0" borderId="0" xfId="0" applyFont="1" applyAlignment="1" applyProtection="1">
      <alignment horizontal="left"/>
    </xf>
    <xf numFmtId="0" fontId="5" fillId="0" borderId="0" xfId="0" applyFont="1" applyProtection="1"/>
    <xf numFmtId="0" fontId="19" fillId="0" borderId="0" xfId="0" applyFont="1" applyAlignment="1">
      <alignment horizontal="justify"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19" fillId="0" borderId="5" xfId="0" applyFont="1" applyBorder="1" applyAlignment="1">
      <alignment horizontal="justify" vertical="center" wrapText="1"/>
    </xf>
    <xf numFmtId="0" fontId="5" fillId="0" borderId="6" xfId="0" applyFont="1" applyBorder="1" applyAlignment="1">
      <alignment horizontal="center" vertical="center" wrapText="1"/>
    </xf>
    <xf numFmtId="0" fontId="0" fillId="0" borderId="7" xfId="0" applyBorder="1" applyAlignment="1">
      <alignment vertical="top" wrapText="1"/>
    </xf>
    <xf numFmtId="0" fontId="19"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19" fillId="0" borderId="6" xfId="0" applyFont="1" applyBorder="1" applyAlignment="1">
      <alignment horizontal="center" vertical="center" wrapText="1"/>
    </xf>
    <xf numFmtId="0" fontId="19" fillId="0" borderId="7" xfId="0" applyFont="1" applyBorder="1" applyAlignment="1">
      <alignment horizontal="justify" vertical="center" wrapText="1"/>
    </xf>
    <xf numFmtId="0" fontId="0" fillId="0" borderId="8" xfId="0" applyBorder="1" applyAlignment="1">
      <alignment vertical="top" wrapText="1"/>
    </xf>
    <xf numFmtId="0" fontId="9" fillId="2" borderId="0" xfId="0" applyFont="1" applyFill="1" applyBorder="1" applyProtection="1"/>
    <xf numFmtId="0" fontId="4"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top" wrapText="1"/>
    </xf>
    <xf numFmtId="0" fontId="25" fillId="0" borderId="11" xfId="0" applyFont="1" applyBorder="1" applyAlignment="1">
      <alignment vertical="center"/>
    </xf>
    <xf numFmtId="0" fontId="25" fillId="0" borderId="0" xfId="0" applyFont="1" applyAlignment="1">
      <alignment horizontal="center" vertical="center"/>
    </xf>
    <xf numFmtId="0" fontId="5" fillId="0" borderId="0" xfId="0" applyFont="1" applyBorder="1" applyAlignment="1">
      <alignment vertical="center" wrapText="1"/>
    </xf>
    <xf numFmtId="0" fontId="27" fillId="2" borderId="0" xfId="0" applyFont="1" applyFill="1" applyBorder="1" applyAlignment="1" applyProtection="1">
      <alignment horizontal="left" vertical="center" wrapText="1"/>
    </xf>
    <xf numFmtId="0" fontId="8" fillId="2" borderId="0" xfId="0" applyFont="1" applyFill="1" applyBorder="1" applyAlignment="1" applyProtection="1">
      <alignment vertical="top" wrapText="1"/>
    </xf>
    <xf numFmtId="0" fontId="5" fillId="0" borderId="0" xfId="0" applyFont="1"/>
    <xf numFmtId="0" fontId="24" fillId="2" borderId="0" xfId="0" applyFont="1" applyFill="1" applyBorder="1" applyAlignment="1" applyProtection="1">
      <alignment horizontal="left" vertical="center" wrapText="1"/>
    </xf>
    <xf numFmtId="0" fontId="24" fillId="2" borderId="0" xfId="0" applyFont="1" applyFill="1" applyBorder="1" applyAlignment="1" applyProtection="1">
      <alignment horizontal="left"/>
    </xf>
    <xf numFmtId="0" fontId="2" fillId="0" borderId="0" xfId="0" applyFont="1"/>
    <xf numFmtId="0" fontId="28" fillId="2" borderId="0" xfId="0" applyFont="1" applyFill="1" applyBorder="1"/>
    <xf numFmtId="0" fontId="28" fillId="2" borderId="0" xfId="0" applyFont="1" applyFill="1"/>
    <xf numFmtId="0" fontId="29" fillId="2" borderId="0" xfId="0" applyFont="1" applyFill="1"/>
    <xf numFmtId="0" fontId="29" fillId="0" borderId="0" xfId="0" applyFont="1"/>
    <xf numFmtId="0" fontId="8" fillId="2" borderId="0" xfId="0" applyFont="1" applyFill="1" applyBorder="1" applyProtection="1"/>
    <xf numFmtId="0" fontId="30" fillId="2" borderId="0" xfId="0" applyFont="1" applyFill="1" applyBorder="1" applyProtection="1"/>
    <xf numFmtId="0" fontId="31" fillId="2" borderId="0" xfId="0" applyFont="1" applyFill="1"/>
    <xf numFmtId="0" fontId="32" fillId="2" borderId="0" xfId="0" applyFont="1" applyFill="1"/>
    <xf numFmtId="0" fontId="33" fillId="2" borderId="0" xfId="0" applyFont="1" applyFill="1"/>
    <xf numFmtId="0" fontId="8" fillId="2" borderId="0" xfId="0" applyFont="1" applyFill="1" applyBorder="1" applyAlignment="1" applyProtection="1">
      <alignment horizontal="left"/>
    </xf>
    <xf numFmtId="0" fontId="5" fillId="0" borderId="0" xfId="0" applyFont="1" applyAlignment="1">
      <alignment horizontal="left" vertical="center" wrapText="1"/>
    </xf>
    <xf numFmtId="0" fontId="24" fillId="2" borderId="0" xfId="0" applyFont="1" applyFill="1" applyBorder="1" applyProtection="1"/>
    <xf numFmtId="0" fontId="35" fillId="2" borderId="0" xfId="0" applyFont="1" applyFill="1" applyBorder="1" applyProtection="1"/>
    <xf numFmtId="0" fontId="5" fillId="0" borderId="0" xfId="0" applyFont="1" applyAlignment="1" applyProtection="1">
      <alignment horizontal="left" vertical="center" wrapText="1"/>
    </xf>
    <xf numFmtId="0" fontId="5" fillId="7" borderId="14" xfId="0" applyFont="1" applyFill="1" applyBorder="1"/>
    <xf numFmtId="0" fontId="36" fillId="7" borderId="15" xfId="0" applyFont="1" applyFill="1" applyBorder="1" applyAlignment="1">
      <alignment horizontal="right" vertical="top"/>
    </xf>
    <xf numFmtId="0" fontId="36" fillId="7" borderId="15" xfId="0" applyFont="1" applyFill="1" applyBorder="1" applyAlignment="1">
      <alignment horizontal="right"/>
    </xf>
    <xf numFmtId="0" fontId="5" fillId="7" borderId="15" xfId="0" applyFont="1" applyFill="1" applyBorder="1"/>
    <xf numFmtId="0" fontId="36" fillId="7" borderId="16" xfId="0" applyFont="1" applyFill="1" applyBorder="1"/>
    <xf numFmtId="0" fontId="38" fillId="0" borderId="0" xfId="0" applyFont="1"/>
    <xf numFmtId="0" fontId="5" fillId="2" borderId="0" xfId="0" applyFont="1" applyFill="1"/>
    <xf numFmtId="0" fontId="21" fillId="0" borderId="0" xfId="0" applyFont="1"/>
    <xf numFmtId="0" fontId="41" fillId="0" borderId="0" xfId="0" applyFont="1"/>
    <xf numFmtId="0" fontId="42" fillId="0" borderId="0" xfId="0" applyFont="1"/>
    <xf numFmtId="0" fontId="16" fillId="0" borderId="0" xfId="0" applyFont="1"/>
    <xf numFmtId="0" fontId="38" fillId="9" borderId="1" xfId="0" applyFont="1" applyFill="1" applyBorder="1" applyAlignment="1" applyProtection="1">
      <alignment horizontal="center" vertical="center"/>
      <protection locked="0"/>
    </xf>
    <xf numFmtId="0" fontId="16" fillId="0" borderId="0" xfId="0" applyFont="1" applyAlignment="1">
      <alignment horizontal="left"/>
    </xf>
    <xf numFmtId="0" fontId="38" fillId="9" borderId="2" xfId="0" applyFont="1" applyFill="1" applyBorder="1" applyAlignment="1" applyProtection="1">
      <alignment horizontal="center"/>
      <protection locked="0"/>
    </xf>
    <xf numFmtId="0" fontId="38" fillId="9" borderId="17" xfId="0" applyFont="1" applyFill="1" applyBorder="1" applyAlignment="1" applyProtection="1">
      <alignment horizontal="center"/>
      <protection locked="0"/>
    </xf>
    <xf numFmtId="0" fontId="38" fillId="0" borderId="0" xfId="0" applyFont="1" applyAlignment="1">
      <alignment vertical="center" wrapText="1"/>
    </xf>
    <xf numFmtId="0" fontId="44" fillId="0" borderId="1" xfId="2" applyNumberFormat="1" applyFont="1" applyBorder="1" applyAlignment="1" applyProtection="1">
      <alignment horizontal="right"/>
      <protection hidden="1"/>
    </xf>
    <xf numFmtId="0" fontId="45" fillId="0" borderId="0" xfId="0" applyFont="1" applyAlignment="1" applyProtection="1">
      <protection locked="0"/>
    </xf>
    <xf numFmtId="0" fontId="24" fillId="0" borderId="0" xfId="0" applyFont="1" applyAlignment="1" applyProtection="1">
      <alignment horizontal="center"/>
      <protection locked="0"/>
    </xf>
    <xf numFmtId="0" fontId="1" fillId="0" borderId="0" xfId="0" applyFont="1" applyProtection="1">
      <protection locked="0"/>
    </xf>
    <xf numFmtId="0" fontId="24" fillId="0" borderId="0" xfId="0" applyFont="1" applyAlignment="1" applyProtection="1">
      <alignment horizontal="left"/>
      <protection locked="0"/>
    </xf>
    <xf numFmtId="0" fontId="46" fillId="0" borderId="0" xfId="0" applyFont="1" applyAlignment="1" applyProtection="1">
      <alignment horizontal="right"/>
      <protection locked="0"/>
    </xf>
    <xf numFmtId="0" fontId="47" fillId="0" borderId="0" xfId="0" applyFont="1" applyAlignment="1" applyProtection="1">
      <alignment horizontal="center"/>
      <protection locked="0"/>
    </xf>
    <xf numFmtId="0" fontId="50" fillId="0" borderId="18" xfId="0" applyFont="1" applyBorder="1" applyProtection="1">
      <protection locked="0"/>
    </xf>
    <xf numFmtId="0" fontId="50" fillId="0" borderId="20" xfId="0" applyFont="1" applyBorder="1" applyProtection="1">
      <protection locked="0"/>
    </xf>
    <xf numFmtId="17" fontId="50" fillId="0" borderId="19" xfId="0" applyNumberFormat="1" applyFont="1" applyBorder="1" applyAlignment="1" applyProtection="1">
      <alignment vertical="center"/>
      <protection locked="0"/>
    </xf>
    <xf numFmtId="17" fontId="50" fillId="0" borderId="21" xfId="0" applyNumberFormat="1" applyFont="1" applyBorder="1" applyAlignment="1" applyProtection="1">
      <alignment vertical="center"/>
      <protection locked="0"/>
    </xf>
    <xf numFmtId="0" fontId="50" fillId="0" borderId="19" xfId="0" applyFont="1" applyBorder="1" applyProtection="1">
      <protection locked="0"/>
    </xf>
    <xf numFmtId="0" fontId="50" fillId="0" borderId="22" xfId="0" applyFont="1" applyBorder="1" applyProtection="1">
      <protection locked="0"/>
    </xf>
    <xf numFmtId="0" fontId="50" fillId="0" borderId="23" xfId="0" applyFont="1" applyBorder="1" applyProtection="1">
      <protection locked="0"/>
    </xf>
    <xf numFmtId="0" fontId="50" fillId="0" borderId="25" xfId="0" applyFont="1" applyBorder="1" applyProtection="1">
      <protection locked="0"/>
    </xf>
    <xf numFmtId="0" fontId="50" fillId="0" borderId="24" xfId="0" applyFont="1" applyBorder="1" applyAlignment="1" applyProtection="1">
      <alignment vertical="center"/>
      <protection locked="0"/>
    </xf>
    <xf numFmtId="0" fontId="50" fillId="0" borderId="26" xfId="0" applyFont="1" applyBorder="1" applyAlignment="1" applyProtection="1">
      <alignment vertical="center"/>
      <protection locked="0"/>
    </xf>
    <xf numFmtId="0" fontId="50" fillId="0" borderId="24" xfId="0" applyFont="1" applyBorder="1" applyProtection="1">
      <protection locked="0"/>
    </xf>
    <xf numFmtId="0" fontId="50" fillId="0" borderId="26" xfId="0" applyFont="1" applyBorder="1" applyProtection="1">
      <protection locked="0"/>
    </xf>
    <xf numFmtId="0" fontId="50" fillId="0" borderId="27" xfId="0" applyFont="1" applyBorder="1" applyProtection="1">
      <protection locked="0"/>
    </xf>
    <xf numFmtId="0" fontId="50" fillId="0" borderId="28" xfId="0" applyFont="1" applyBorder="1" applyAlignment="1" applyProtection="1">
      <alignment horizontal="left"/>
      <protection locked="0"/>
    </xf>
    <xf numFmtId="0" fontId="50" fillId="0" borderId="29" xfId="0" applyFont="1" applyBorder="1" applyProtection="1">
      <protection locked="0"/>
    </xf>
    <xf numFmtId="0" fontId="50" fillId="0" borderId="28" xfId="0" applyFont="1" applyBorder="1" applyProtection="1">
      <protection locked="0"/>
    </xf>
    <xf numFmtId="0" fontId="50" fillId="0" borderId="30" xfId="0" applyFont="1" applyBorder="1" applyProtection="1">
      <protection locked="0"/>
    </xf>
    <xf numFmtId="0" fontId="50" fillId="0" borderId="31" xfId="0" applyFont="1" applyBorder="1" applyAlignment="1" applyProtection="1">
      <alignment vertical="center"/>
      <protection locked="0"/>
    </xf>
    <xf numFmtId="10" fontId="50" fillId="0" borderId="19" xfId="0" applyNumberFormat="1" applyFont="1" applyBorder="1" applyAlignment="1" applyProtection="1">
      <alignment vertical="center"/>
      <protection locked="0"/>
    </xf>
    <xf numFmtId="10" fontId="50" fillId="0" borderId="21" xfId="0" applyNumberFormat="1" applyFont="1" applyBorder="1" applyAlignment="1" applyProtection="1">
      <alignment vertical="center"/>
      <protection locked="0"/>
    </xf>
    <xf numFmtId="0" fontId="50" fillId="0" borderId="23" xfId="0" applyFont="1" applyBorder="1" applyAlignment="1" applyProtection="1">
      <alignment vertical="center"/>
      <protection locked="0"/>
    </xf>
    <xf numFmtId="10" fontId="50" fillId="0" borderId="24" xfId="0" applyNumberFormat="1" applyFont="1" applyBorder="1" applyAlignment="1" applyProtection="1">
      <alignment vertical="center"/>
      <protection locked="0"/>
    </xf>
    <xf numFmtId="10" fontId="50" fillId="0" borderId="26" xfId="0" applyNumberFormat="1" applyFont="1" applyBorder="1" applyAlignment="1" applyProtection="1">
      <alignment vertical="center"/>
      <protection locked="0"/>
    </xf>
    <xf numFmtId="0" fontId="50" fillId="0" borderId="32" xfId="0" applyFont="1" applyBorder="1" applyAlignment="1" applyProtection="1">
      <alignment vertical="center"/>
      <protection locked="0"/>
    </xf>
    <xf numFmtId="0" fontId="50" fillId="0" borderId="33" xfId="0" applyFont="1" applyBorder="1" applyAlignment="1" applyProtection="1">
      <alignment vertical="center"/>
      <protection locked="0"/>
    </xf>
    <xf numFmtId="0" fontId="50" fillId="0" borderId="21" xfId="0" applyFont="1" applyBorder="1" applyProtection="1">
      <protection locked="0"/>
    </xf>
    <xf numFmtId="0" fontId="50" fillId="0" borderId="34" xfId="0" applyFont="1" applyBorder="1" applyAlignment="1" applyProtection="1">
      <alignment horizontal="left" vertical="center"/>
      <protection locked="0"/>
    </xf>
    <xf numFmtId="0" fontId="50" fillId="0" borderId="21" xfId="0" applyFont="1" applyBorder="1" applyAlignment="1" applyProtection="1">
      <alignment horizontal="left" vertical="center"/>
      <protection locked="0"/>
    </xf>
    <xf numFmtId="17" fontId="50" fillId="0" borderId="34" xfId="0" applyNumberFormat="1" applyFont="1" applyBorder="1" applyAlignment="1" applyProtection="1">
      <alignment vertical="center"/>
      <protection locked="0"/>
    </xf>
    <xf numFmtId="0" fontId="50" fillId="0" borderId="34" xfId="0" applyFont="1" applyBorder="1" applyProtection="1">
      <protection locked="0"/>
    </xf>
    <xf numFmtId="0" fontId="50" fillId="0" borderId="33" xfId="0" applyFont="1" applyBorder="1" applyProtection="1">
      <protection locked="0"/>
    </xf>
    <xf numFmtId="0" fontId="50" fillId="0" borderId="24" xfId="0" applyFont="1" applyBorder="1" applyAlignment="1" applyProtection="1">
      <alignment horizontal="left" vertical="center"/>
      <protection locked="0"/>
    </xf>
    <xf numFmtId="0" fontId="50" fillId="0" borderId="26" xfId="0" applyFont="1" applyBorder="1" applyAlignment="1" applyProtection="1">
      <alignment horizontal="left" vertical="center"/>
      <protection locked="0"/>
    </xf>
    <xf numFmtId="0" fontId="50" fillId="0" borderId="35" xfId="0" applyFont="1" applyBorder="1" applyProtection="1">
      <protection locked="0"/>
    </xf>
    <xf numFmtId="0" fontId="50" fillId="0" borderId="33" xfId="0" applyFont="1" applyBorder="1" applyAlignment="1" applyProtection="1">
      <alignment horizontal="left" vertical="center"/>
      <protection locked="0"/>
    </xf>
    <xf numFmtId="0" fontId="50" fillId="0" borderId="35" xfId="0" applyFont="1" applyBorder="1" applyAlignment="1" applyProtection="1">
      <alignment horizontal="left" vertical="center"/>
      <protection locked="0"/>
    </xf>
    <xf numFmtId="0" fontId="50" fillId="0" borderId="36" xfId="0" applyFont="1" applyBorder="1" applyProtection="1">
      <protection locked="0"/>
    </xf>
    <xf numFmtId="0" fontId="50" fillId="0" borderId="37" xfId="0" applyFont="1" applyBorder="1" applyProtection="1">
      <protection locked="0"/>
    </xf>
    <xf numFmtId="0" fontId="50" fillId="0" borderId="19" xfId="0" applyFont="1" applyBorder="1" applyAlignment="1" applyProtection="1">
      <alignment horizontal="left" vertical="center"/>
      <protection locked="0"/>
    </xf>
    <xf numFmtId="0" fontId="50" fillId="0" borderId="38" xfId="0" applyFont="1" applyBorder="1" applyProtection="1">
      <protection locked="0"/>
    </xf>
    <xf numFmtId="0" fontId="50" fillId="0" borderId="38" xfId="0" applyFont="1" applyBorder="1" applyAlignment="1" applyProtection="1">
      <alignment horizontal="left" vertical="center"/>
      <protection locked="0"/>
    </xf>
    <xf numFmtId="0" fontId="50" fillId="0" borderId="39" xfId="0" applyFont="1" applyBorder="1" applyProtection="1">
      <protection locked="0"/>
    </xf>
    <xf numFmtId="0" fontId="50" fillId="0" borderId="32" xfId="0" applyFont="1" applyBorder="1" applyProtection="1">
      <protection locked="0"/>
    </xf>
    <xf numFmtId="0" fontId="50" fillId="0" borderId="32" xfId="0" applyFont="1" applyBorder="1" applyAlignment="1" applyProtection="1">
      <alignment horizontal="left"/>
      <protection locked="0"/>
    </xf>
    <xf numFmtId="0" fontId="50" fillId="0" borderId="28" xfId="0" applyFont="1" applyBorder="1" applyAlignment="1" applyProtection="1">
      <alignment horizontal="left" vertical="center"/>
      <protection locked="0"/>
    </xf>
    <xf numFmtId="0" fontId="50" fillId="0" borderId="30" xfId="0" applyFont="1" applyBorder="1" applyAlignment="1" applyProtection="1">
      <alignment horizontal="left"/>
      <protection locked="0"/>
    </xf>
    <xf numFmtId="0" fontId="50" fillId="0" borderId="0" xfId="0" applyFont="1" applyBorder="1" applyProtection="1">
      <protection locked="0"/>
    </xf>
    <xf numFmtId="0" fontId="50" fillId="0" borderId="0" xfId="0" applyFont="1" applyBorder="1" applyAlignment="1" applyProtection="1">
      <alignment horizontal="left"/>
      <protection locked="0"/>
    </xf>
    <xf numFmtId="0" fontId="47" fillId="0" borderId="0" xfId="0" applyFont="1"/>
    <xf numFmtId="0" fontId="47" fillId="0" borderId="0" xfId="0" applyFont="1" applyAlignment="1">
      <alignment vertical="top" wrapText="1"/>
    </xf>
    <xf numFmtId="0" fontId="0" fillId="0" borderId="0" xfId="0" applyProtection="1">
      <protection locked="0"/>
    </xf>
    <xf numFmtId="0" fontId="0" fillId="0" borderId="0" xfId="0" applyFont="1" applyProtection="1">
      <protection locked="0"/>
    </xf>
    <xf numFmtId="0" fontId="0" fillId="0" borderId="0" xfId="0" applyFont="1" applyAlignment="1" applyProtection="1">
      <alignment horizontal="center"/>
      <protection locked="0"/>
    </xf>
    <xf numFmtId="0" fontId="52"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41" fillId="0" borderId="0" xfId="0" applyFont="1" applyAlignment="1" applyProtection="1">
      <alignment horizontal="left" vertical="center"/>
      <protection locked="0"/>
    </xf>
    <xf numFmtId="0" fontId="13" fillId="0" borderId="0" xfId="0" applyFont="1" applyAlignment="1" applyProtection="1">
      <alignment horizontal="right"/>
      <protection locked="0"/>
    </xf>
    <xf numFmtId="0" fontId="53" fillId="0" borderId="0" xfId="0" applyFont="1" applyAlignment="1" applyProtection="1">
      <alignment horizontal="center"/>
      <protection locked="0"/>
    </xf>
    <xf numFmtId="0" fontId="47" fillId="0" borderId="40" xfId="0" applyFont="1" applyBorder="1" applyAlignment="1" applyProtection="1">
      <alignment vertical="center"/>
      <protection locked="0"/>
    </xf>
    <xf numFmtId="0" fontId="47" fillId="0" borderId="41" xfId="0" applyFont="1" applyBorder="1" applyAlignment="1" applyProtection="1">
      <alignment vertical="center"/>
      <protection locked="0"/>
    </xf>
    <xf numFmtId="0" fontId="24" fillId="0" borderId="41" xfId="0" applyFont="1" applyBorder="1" applyAlignment="1" applyProtection="1">
      <alignment horizontal="right"/>
      <protection locked="0"/>
    </xf>
    <xf numFmtId="0" fontId="47" fillId="0" borderId="4" xfId="0" applyFont="1" applyBorder="1" applyAlignment="1" applyProtection="1">
      <alignment horizontal="right"/>
      <protection locked="0"/>
    </xf>
    <xf numFmtId="0" fontId="54" fillId="0" borderId="0" xfId="0" applyFont="1" applyBorder="1" applyAlignment="1" applyProtection="1">
      <alignment horizontal="center" vertical="center"/>
      <protection locked="0"/>
    </xf>
    <xf numFmtId="0" fontId="48" fillId="0" borderId="27" xfId="0" applyFont="1" applyBorder="1" applyAlignment="1" applyProtection="1">
      <alignment vertical="center"/>
      <protection locked="0"/>
    </xf>
    <xf numFmtId="0" fontId="48" fillId="0" borderId="42" xfId="0" applyFont="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8" fillId="0" borderId="9" xfId="0" applyFont="1" applyBorder="1" applyAlignment="1" applyProtection="1">
      <alignment horizontal="center" vertical="center" wrapText="1"/>
      <protection locked="0"/>
    </xf>
    <xf numFmtId="0" fontId="48" fillId="0" borderId="0" xfId="0" applyFont="1" applyBorder="1" applyAlignment="1" applyProtection="1">
      <alignment horizontal="center" vertical="center" wrapText="1"/>
      <protection locked="0"/>
    </xf>
    <xf numFmtId="9" fontId="50" fillId="11" borderId="24" xfId="2" applyFont="1" applyFill="1" applyBorder="1" applyAlignment="1" applyProtection="1">
      <alignment horizontal="center"/>
      <protection locked="0"/>
    </xf>
    <xf numFmtId="9" fontId="50" fillId="0" borderId="24" xfId="2" applyFont="1" applyBorder="1" applyAlignment="1" applyProtection="1">
      <alignment horizontal="center" vertical="center" wrapText="1"/>
      <protection locked="0"/>
    </xf>
    <xf numFmtId="4" fontId="56" fillId="4" borderId="44" xfId="0" applyNumberFormat="1" applyFont="1" applyFill="1" applyBorder="1" applyAlignment="1" applyProtection="1">
      <alignment horizontal="left"/>
      <protection locked="0"/>
    </xf>
    <xf numFmtId="4" fontId="57" fillId="4" borderId="7" xfId="0" applyNumberFormat="1" applyFont="1" applyFill="1" applyBorder="1" applyAlignment="1" applyProtection="1">
      <alignment horizontal="left"/>
      <protection locked="0"/>
    </xf>
    <xf numFmtId="4" fontId="57" fillId="4" borderId="40" xfId="0" applyNumberFormat="1" applyFont="1" applyFill="1" applyBorder="1" applyAlignment="1" applyProtection="1">
      <alignment horizontal="center"/>
      <protection locked="0"/>
    </xf>
    <xf numFmtId="4" fontId="57" fillId="4" borderId="41" xfId="0" applyNumberFormat="1" applyFont="1" applyFill="1" applyBorder="1" applyAlignment="1" applyProtection="1">
      <alignment horizontal="center"/>
      <protection locked="0"/>
    </xf>
    <xf numFmtId="4" fontId="57" fillId="4" borderId="4" xfId="0" applyNumberFormat="1" applyFont="1" applyFill="1" applyBorder="1" applyAlignment="1" applyProtection="1">
      <alignment horizontal="center"/>
      <protection locked="0"/>
    </xf>
    <xf numFmtId="4" fontId="57" fillId="0" borderId="0" xfId="0" applyNumberFormat="1" applyFont="1" applyBorder="1" applyAlignment="1" applyProtection="1">
      <alignment horizontal="center"/>
      <protection locked="0"/>
    </xf>
    <xf numFmtId="166" fontId="58" fillId="2" borderId="34" xfId="2" applyNumberFormat="1" applyFont="1" applyFill="1" applyBorder="1" applyAlignment="1" applyProtection="1">
      <alignment horizontal="right"/>
      <protection locked="0"/>
    </xf>
    <xf numFmtId="166" fontId="58" fillId="2" borderId="21" xfId="2" applyNumberFormat="1" applyFont="1" applyFill="1" applyBorder="1" applyAlignment="1" applyProtection="1">
      <alignment horizontal="right"/>
      <protection locked="0"/>
    </xf>
    <xf numFmtId="9" fontId="58" fillId="2" borderId="34" xfId="2" applyFont="1" applyFill="1" applyBorder="1" applyAlignment="1" applyProtection="1">
      <alignment horizontal="center"/>
      <protection locked="0"/>
    </xf>
    <xf numFmtId="9" fontId="58" fillId="2" borderId="21" xfId="2" applyFont="1" applyFill="1" applyBorder="1" applyAlignment="1" applyProtection="1">
      <alignment horizontal="center"/>
      <protection locked="0"/>
    </xf>
    <xf numFmtId="4" fontId="58" fillId="11" borderId="23" xfId="2" applyNumberFormat="1" applyFont="1" applyFill="1" applyBorder="1" applyAlignment="1" applyProtection="1">
      <alignment horizontal="right"/>
    </xf>
    <xf numFmtId="166" fontId="58" fillId="11" borderId="34" xfId="2" applyNumberFormat="1" applyFont="1" applyFill="1" applyBorder="1" applyAlignment="1" applyProtection="1">
      <alignment horizontal="right"/>
    </xf>
    <xf numFmtId="4" fontId="58" fillId="11" borderId="19" xfId="2" applyNumberFormat="1" applyFont="1" applyFill="1" applyBorder="1" applyAlignment="1" applyProtection="1">
      <alignment horizontal="center"/>
    </xf>
    <xf numFmtId="9" fontId="50" fillId="0" borderId="0" xfId="2" applyFont="1" applyBorder="1" applyAlignment="1" applyProtection="1">
      <alignment horizontal="center"/>
      <protection locked="0"/>
    </xf>
    <xf numFmtId="166" fontId="58" fillId="2" borderId="24" xfId="2" applyNumberFormat="1" applyFont="1" applyFill="1" applyBorder="1" applyAlignment="1" applyProtection="1">
      <alignment horizontal="right"/>
      <protection locked="0"/>
    </xf>
    <xf numFmtId="166" fontId="58" fillId="2" borderId="26" xfId="2" applyNumberFormat="1" applyFont="1" applyFill="1" applyBorder="1" applyAlignment="1" applyProtection="1">
      <alignment horizontal="right"/>
      <protection locked="0"/>
    </xf>
    <xf numFmtId="9" fontId="58" fillId="2" borderId="26" xfId="2" applyFont="1" applyFill="1" applyBorder="1" applyAlignment="1" applyProtection="1">
      <alignment horizontal="center"/>
      <protection locked="0"/>
    </xf>
    <xf numFmtId="4" fontId="58" fillId="11" borderId="24" xfId="2" applyNumberFormat="1" applyFont="1" applyFill="1" applyBorder="1" applyAlignment="1" applyProtection="1">
      <alignment horizontal="center"/>
    </xf>
    <xf numFmtId="9" fontId="58" fillId="2" borderId="24" xfId="2" applyFont="1" applyFill="1" applyBorder="1" applyAlignment="1" applyProtection="1">
      <alignment horizontal="center"/>
      <protection locked="0"/>
    </xf>
    <xf numFmtId="166" fontId="58" fillId="2" borderId="28" xfId="2" applyNumberFormat="1" applyFont="1" applyFill="1" applyBorder="1" applyAlignment="1" applyProtection="1">
      <alignment horizontal="right"/>
      <protection locked="0"/>
    </xf>
    <xf numFmtId="166" fontId="58" fillId="2" borderId="30" xfId="2" applyNumberFormat="1" applyFont="1" applyFill="1" applyBorder="1" applyAlignment="1" applyProtection="1">
      <alignment horizontal="right"/>
      <protection locked="0"/>
    </xf>
    <xf numFmtId="9" fontId="58" fillId="2" borderId="28" xfId="2" applyFont="1" applyFill="1" applyBorder="1" applyAlignment="1" applyProtection="1">
      <alignment horizontal="center"/>
      <protection locked="0"/>
    </xf>
    <xf numFmtId="9" fontId="58" fillId="2" borderId="35" xfId="2" applyFont="1" applyFill="1" applyBorder="1" applyAlignment="1" applyProtection="1">
      <alignment horizontal="center"/>
      <protection locked="0"/>
    </xf>
    <xf numFmtId="4" fontId="58" fillId="11" borderId="28" xfId="2" applyNumberFormat="1" applyFont="1" applyFill="1" applyBorder="1" applyAlignment="1" applyProtection="1">
      <alignment horizontal="center"/>
    </xf>
    <xf numFmtId="4" fontId="59" fillId="13" borderId="18" xfId="0" applyNumberFormat="1" applyFont="1" applyFill="1" applyBorder="1" applyAlignment="1" applyProtection="1">
      <alignment horizontal="left"/>
      <protection locked="0"/>
    </xf>
    <xf numFmtId="4" fontId="60" fillId="13" borderId="10" xfId="0" applyNumberFormat="1" applyFont="1" applyFill="1" applyBorder="1" applyAlignment="1" applyProtection="1">
      <alignment horizontal="center"/>
      <protection locked="0"/>
    </xf>
    <xf numFmtId="9" fontId="58" fillId="14" borderId="24" xfId="2" applyFont="1" applyFill="1" applyBorder="1" applyAlignment="1" applyProtection="1">
      <alignment horizontal="center"/>
      <protection locked="0"/>
    </xf>
    <xf numFmtId="9" fontId="58" fillId="14" borderId="3" xfId="2" applyFont="1" applyFill="1" applyBorder="1" applyAlignment="1" applyProtection="1">
      <alignment horizontal="center"/>
      <protection locked="0"/>
    </xf>
    <xf numFmtId="167" fontId="33" fillId="0" borderId="0" xfId="0" applyNumberFormat="1" applyFont="1" applyBorder="1" applyAlignment="1" applyProtection="1">
      <alignment horizontal="center"/>
      <protection locked="0"/>
    </xf>
    <xf numFmtId="0" fontId="0" fillId="0" borderId="43" xfId="0" applyBorder="1" applyProtection="1">
      <protection locked="0"/>
    </xf>
    <xf numFmtId="0" fontId="49" fillId="4" borderId="40" xfId="0" applyFont="1" applyFill="1" applyBorder="1" applyAlignment="1" applyProtection="1">
      <alignment vertical="center"/>
      <protection locked="0"/>
    </xf>
    <xf numFmtId="0" fontId="49" fillId="4" borderId="41" xfId="0" applyFont="1" applyFill="1" applyBorder="1" applyAlignment="1" applyProtection="1">
      <alignment vertical="center"/>
      <protection locked="0"/>
    </xf>
    <xf numFmtId="0" fontId="49" fillId="4" borderId="41" xfId="0" applyFont="1" applyFill="1" applyBorder="1" applyAlignment="1" applyProtection="1">
      <alignment vertical="center"/>
    </xf>
    <xf numFmtId="0" fontId="49" fillId="4" borderId="4" xfId="0" applyFont="1" applyFill="1" applyBorder="1" applyAlignment="1" applyProtection="1">
      <alignment vertical="center"/>
    </xf>
    <xf numFmtId="0" fontId="49" fillId="4" borderId="4" xfId="0" applyFont="1" applyFill="1" applyBorder="1" applyAlignment="1" applyProtection="1">
      <alignment horizontal="left" vertical="center"/>
    </xf>
    <xf numFmtId="0" fontId="49" fillId="0" borderId="0" xfId="0" applyFont="1" applyBorder="1" applyAlignment="1" applyProtection="1">
      <alignment horizontal="left" vertical="center"/>
      <protection locked="0"/>
    </xf>
    <xf numFmtId="166" fontId="58" fillId="0" borderId="0" xfId="0" applyNumberFormat="1" applyFont="1" applyBorder="1" applyAlignment="1" applyProtection="1">
      <alignment horizontal="right"/>
      <protection locked="0"/>
    </xf>
    <xf numFmtId="166" fontId="58" fillId="0" borderId="34" xfId="0" applyNumberFormat="1" applyFont="1" applyBorder="1" applyAlignment="1" applyProtection="1">
      <alignment horizontal="right"/>
      <protection locked="0"/>
    </xf>
    <xf numFmtId="9" fontId="58" fillId="0" borderId="34" xfId="0" applyNumberFormat="1" applyFont="1" applyBorder="1" applyAlignment="1" applyProtection="1">
      <alignment horizontal="center"/>
      <protection locked="0"/>
    </xf>
    <xf numFmtId="9" fontId="58" fillId="0" borderId="21" xfId="0" applyNumberFormat="1" applyFont="1" applyBorder="1" applyAlignment="1" applyProtection="1">
      <alignment horizontal="center"/>
      <protection locked="0"/>
    </xf>
    <xf numFmtId="9" fontId="50" fillId="0" borderId="0" xfId="0" applyNumberFormat="1" applyFont="1" applyBorder="1" applyAlignment="1" applyProtection="1">
      <alignment horizontal="center"/>
      <protection locked="0"/>
    </xf>
    <xf numFmtId="166" fontId="58" fillId="0" borderId="26" xfId="0" applyNumberFormat="1" applyFont="1" applyBorder="1" applyAlignment="1" applyProtection="1">
      <alignment horizontal="right"/>
      <protection locked="0"/>
    </xf>
    <xf numFmtId="166" fontId="58" fillId="0" borderId="24" xfId="0" applyNumberFormat="1" applyFont="1" applyBorder="1" applyAlignment="1" applyProtection="1">
      <alignment horizontal="right"/>
      <protection locked="0"/>
    </xf>
    <xf numFmtId="9" fontId="58" fillId="0" borderId="24" xfId="0" applyNumberFormat="1" applyFont="1" applyBorder="1" applyAlignment="1" applyProtection="1">
      <alignment horizontal="center"/>
      <protection locked="0"/>
    </xf>
    <xf numFmtId="9" fontId="58" fillId="0" borderId="26" xfId="0" applyNumberFormat="1" applyFont="1" applyBorder="1" applyAlignment="1" applyProtection="1">
      <alignment horizontal="center"/>
      <protection locked="0"/>
    </xf>
    <xf numFmtId="9" fontId="58" fillId="0" borderId="24" xfId="0" applyNumberFormat="1" applyFont="1" applyBorder="1" applyAlignment="1" applyProtection="1">
      <alignment horizontal="center" vertical="center"/>
      <protection locked="0"/>
    </xf>
    <xf numFmtId="9" fontId="58" fillId="0" borderId="26" xfId="0" applyNumberFormat="1" applyFont="1" applyBorder="1" applyAlignment="1" applyProtection="1">
      <alignment horizontal="center" vertical="center"/>
      <protection locked="0"/>
    </xf>
    <xf numFmtId="9" fontId="62" fillId="0" borderId="0" xfId="0" applyNumberFormat="1" applyFont="1" applyBorder="1" applyAlignment="1" applyProtection="1">
      <alignment horizontal="center" vertical="center"/>
      <protection locked="0"/>
    </xf>
    <xf numFmtId="166" fontId="58" fillId="0" borderId="35" xfId="0" applyNumberFormat="1" applyFont="1" applyBorder="1" applyAlignment="1" applyProtection="1">
      <alignment horizontal="right"/>
      <protection locked="0"/>
    </xf>
    <xf numFmtId="166" fontId="58" fillId="0" borderId="33" xfId="0" applyNumberFormat="1" applyFont="1" applyBorder="1" applyAlignment="1" applyProtection="1">
      <alignment horizontal="right"/>
      <protection locked="0"/>
    </xf>
    <xf numFmtId="9" fontId="58" fillId="0" borderId="33" xfId="0" applyNumberFormat="1" applyFont="1" applyBorder="1" applyAlignment="1" applyProtection="1">
      <alignment horizontal="center" vertical="center"/>
      <protection locked="0"/>
    </xf>
    <xf numFmtId="9" fontId="63" fillId="0" borderId="35" xfId="0" applyNumberFormat="1" applyFont="1" applyBorder="1" applyAlignment="1" applyProtection="1">
      <alignment horizontal="center" vertical="center"/>
      <protection locked="0"/>
    </xf>
    <xf numFmtId="4" fontId="58" fillId="11" borderId="38" xfId="2" applyNumberFormat="1" applyFont="1" applyFill="1" applyBorder="1" applyAlignment="1" applyProtection="1">
      <alignment horizontal="right"/>
    </xf>
    <xf numFmtId="9" fontId="58" fillId="14" borderId="19" xfId="2" applyFont="1" applyFill="1" applyBorder="1" applyAlignment="1" applyProtection="1">
      <alignment horizontal="center"/>
      <protection locked="0"/>
    </xf>
    <xf numFmtId="166" fontId="58" fillId="0" borderId="19" xfId="0" applyNumberFormat="1" applyFont="1" applyBorder="1" applyAlignment="1" applyProtection="1">
      <alignment horizontal="right"/>
      <protection locked="0"/>
    </xf>
    <xf numFmtId="9" fontId="58" fillId="0" borderId="26" xfId="2" applyFont="1" applyBorder="1" applyAlignment="1" applyProtection="1">
      <alignment horizontal="center"/>
      <protection locked="0"/>
    </xf>
    <xf numFmtId="9" fontId="58" fillId="0" borderId="9" xfId="0" applyNumberFormat="1" applyFont="1" applyBorder="1" applyAlignment="1" applyProtection="1">
      <alignment horizontal="center"/>
      <protection locked="0"/>
    </xf>
    <xf numFmtId="9" fontId="58" fillId="0" borderId="35" xfId="2" applyFont="1" applyBorder="1" applyAlignment="1" applyProtection="1">
      <alignment horizontal="center"/>
      <protection locked="0"/>
    </xf>
    <xf numFmtId="9" fontId="58" fillId="0" borderId="33" xfId="0" applyNumberFormat="1" applyFont="1" applyBorder="1" applyAlignment="1" applyProtection="1">
      <alignment horizontal="center"/>
      <protection locked="0"/>
    </xf>
    <xf numFmtId="166" fontId="58" fillId="0" borderId="30" xfId="0" applyNumberFormat="1" applyFont="1" applyBorder="1" applyAlignment="1" applyProtection="1">
      <alignment horizontal="right"/>
      <protection locked="0"/>
    </xf>
    <xf numFmtId="166" fontId="58" fillId="0" borderId="28" xfId="0" applyNumberFormat="1" applyFont="1" applyBorder="1" applyAlignment="1" applyProtection="1">
      <alignment horizontal="right"/>
      <protection locked="0"/>
    </xf>
    <xf numFmtId="9" fontId="58" fillId="0" borderId="30" xfId="2" applyFont="1" applyBorder="1" applyAlignment="1" applyProtection="1">
      <alignment horizontal="center"/>
      <protection locked="0"/>
    </xf>
    <xf numFmtId="9" fontId="58" fillId="0" borderId="28" xfId="0" applyNumberFormat="1" applyFont="1" applyBorder="1" applyAlignment="1" applyProtection="1">
      <alignment horizontal="center"/>
      <protection locked="0"/>
    </xf>
    <xf numFmtId="4" fontId="58" fillId="11" borderId="28" xfId="0" applyNumberFormat="1" applyFont="1" applyFill="1" applyBorder="1" applyAlignment="1" applyProtection="1">
      <alignment horizontal="center"/>
    </xf>
    <xf numFmtId="4" fontId="56" fillId="4" borderId="18" xfId="0" applyNumberFormat="1" applyFont="1" applyFill="1" applyBorder="1" applyAlignment="1" applyProtection="1">
      <alignment horizontal="left"/>
      <protection locked="0"/>
    </xf>
    <xf numFmtId="4" fontId="57" fillId="4" borderId="10" xfId="0" applyNumberFormat="1" applyFont="1" applyFill="1" applyBorder="1" applyAlignment="1" applyProtection="1">
      <alignment horizontal="center"/>
      <protection locked="0"/>
    </xf>
    <xf numFmtId="9" fontId="50" fillId="14" borderId="19" xfId="2" applyFont="1" applyFill="1" applyBorder="1" applyAlignment="1" applyProtection="1">
      <alignment horizontal="center"/>
      <protection locked="0"/>
    </xf>
    <xf numFmtId="0" fontId="0" fillId="0" borderId="0" xfId="0" applyBorder="1" applyProtection="1">
      <protection locked="0"/>
    </xf>
    <xf numFmtId="167" fontId="47" fillId="0" borderId="0" xfId="0" applyNumberFormat="1" applyFont="1" applyBorder="1" applyAlignment="1" applyProtection="1">
      <alignment horizontal="center"/>
      <protection locked="0"/>
    </xf>
    <xf numFmtId="4" fontId="1" fillId="0" borderId="0" xfId="0" applyNumberFormat="1" applyFont="1" applyAlignment="1" applyProtection="1">
      <alignment horizontal="center"/>
      <protection locked="0"/>
    </xf>
    <xf numFmtId="4" fontId="5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33" fillId="0" borderId="0" xfId="0" applyFont="1" applyAlignment="1" applyProtection="1">
      <protection locked="0"/>
    </xf>
    <xf numFmtId="0" fontId="1" fillId="0" borderId="0" xfId="0" applyFont="1" applyBorder="1" applyAlignment="1" applyProtection="1">
      <protection locked="0"/>
    </xf>
    <xf numFmtId="0" fontId="30" fillId="0" borderId="0" xfId="0" applyFont="1" applyBorder="1" applyAlignment="1" applyProtection="1">
      <protection locked="0"/>
    </xf>
    <xf numFmtId="0" fontId="0" fillId="0" borderId="0" xfId="0" applyAlignment="1" applyProtection="1">
      <alignment vertical="center"/>
      <protection locked="0"/>
    </xf>
    <xf numFmtId="0" fontId="65" fillId="0" borderId="0" xfId="0" applyFont="1"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Alignment="1" applyProtection="1">
      <alignment horizontal="center"/>
      <protection locked="0"/>
    </xf>
    <xf numFmtId="0" fontId="0" fillId="0" borderId="0" xfId="0" applyProtection="1">
      <protection hidden="1"/>
    </xf>
    <xf numFmtId="0" fontId="1" fillId="0" borderId="0" xfId="2" applyNumberFormat="1" applyFont="1" applyAlignment="1" applyProtection="1">
      <alignment vertical="center"/>
      <protection hidden="1"/>
    </xf>
    <xf numFmtId="0" fontId="4" fillId="0" borderId="0" xfId="2" applyNumberFormat="1" applyFont="1" applyAlignment="1" applyProtection="1">
      <alignment horizontal="center" vertical="center"/>
      <protection hidden="1"/>
    </xf>
    <xf numFmtId="0" fontId="24" fillId="2" borderId="49" xfId="2" applyNumberFormat="1" applyFont="1" applyFill="1" applyBorder="1" applyAlignment="1" applyProtection="1">
      <alignment horizontal="center" vertical="center"/>
      <protection hidden="1"/>
    </xf>
    <xf numFmtId="0" fontId="24" fillId="2" borderId="14" xfId="2" applyNumberFormat="1" applyFont="1" applyFill="1" applyBorder="1" applyAlignment="1" applyProtection="1">
      <alignment vertical="center"/>
      <protection hidden="1"/>
    </xf>
    <xf numFmtId="0" fontId="8" fillId="2" borderId="16" xfId="2" applyNumberFormat="1" applyFont="1" applyFill="1" applyBorder="1" applyAlignment="1" applyProtection="1">
      <alignment vertical="center"/>
      <protection hidden="1"/>
    </xf>
    <xf numFmtId="1" fontId="24" fillId="2" borderId="51" xfId="2" applyNumberFormat="1" applyFont="1" applyFill="1" applyBorder="1" applyAlignment="1" applyProtection="1">
      <alignment horizontal="center" vertical="center"/>
      <protection hidden="1"/>
    </xf>
    <xf numFmtId="0" fontId="24" fillId="2" borderId="54" xfId="2" applyNumberFormat="1" applyFont="1" applyFill="1" applyBorder="1" applyAlignment="1" applyProtection="1">
      <alignment horizontal="center" vertical="center"/>
      <protection hidden="1"/>
    </xf>
    <xf numFmtId="0" fontId="24" fillId="2" borderId="55" xfId="2" applyNumberFormat="1" applyFont="1" applyFill="1" applyBorder="1" applyAlignment="1" applyProtection="1">
      <alignment vertical="center"/>
      <protection hidden="1"/>
    </xf>
    <xf numFmtId="0" fontId="8" fillId="2" borderId="17" xfId="2" applyNumberFormat="1" applyFont="1" applyFill="1" applyBorder="1" applyAlignment="1" applyProtection="1">
      <alignment vertical="center"/>
      <protection hidden="1"/>
    </xf>
    <xf numFmtId="1" fontId="8" fillId="2" borderId="57" xfId="2" applyNumberFormat="1" applyFont="1" applyFill="1" applyBorder="1" applyAlignment="1" applyProtection="1">
      <alignment horizontal="center" vertical="center"/>
      <protection hidden="1"/>
    </xf>
    <xf numFmtId="0" fontId="24" fillId="2" borderId="59" xfId="2" applyNumberFormat="1" applyFont="1" applyFill="1" applyBorder="1" applyAlignment="1" applyProtection="1">
      <alignment horizontal="center" vertical="center"/>
      <protection hidden="1"/>
    </xf>
    <xf numFmtId="0" fontId="24" fillId="2" borderId="60" xfId="2" applyNumberFormat="1" applyFont="1" applyFill="1" applyBorder="1" applyAlignment="1" applyProtection="1">
      <alignment vertical="center"/>
      <protection hidden="1"/>
    </xf>
    <xf numFmtId="0" fontId="8" fillId="2" borderId="61" xfId="2" applyNumberFormat="1" applyFont="1" applyFill="1" applyBorder="1" applyAlignment="1" applyProtection="1">
      <alignment vertical="center"/>
      <protection hidden="1"/>
    </xf>
    <xf numFmtId="0" fontId="8" fillId="2" borderId="57" xfId="2" applyNumberFormat="1" applyFont="1" applyFill="1" applyBorder="1" applyAlignment="1" applyProtection="1">
      <alignment horizontal="center" vertical="center"/>
      <protection hidden="1"/>
    </xf>
    <xf numFmtId="0" fontId="8" fillId="2" borderId="64" xfId="2" applyNumberFormat="1" applyFont="1" applyFill="1" applyBorder="1" applyAlignment="1" applyProtection="1">
      <alignment vertical="center"/>
      <protection hidden="1"/>
    </xf>
    <xf numFmtId="0" fontId="8" fillId="2" borderId="65" xfId="2" applyNumberFormat="1" applyFont="1" applyFill="1" applyBorder="1" applyAlignment="1" applyProtection="1">
      <alignment vertical="center"/>
      <protection hidden="1"/>
    </xf>
    <xf numFmtId="1" fontId="8" fillId="2" borderId="66" xfId="2" applyNumberFormat="1" applyFont="1" applyFill="1" applyBorder="1" applyAlignment="1" applyProtection="1">
      <alignment horizontal="center" vertical="center"/>
      <protection hidden="1"/>
    </xf>
    <xf numFmtId="0" fontId="8" fillId="2" borderId="66" xfId="2" applyNumberFormat="1" applyFont="1" applyFill="1" applyBorder="1" applyAlignment="1" applyProtection="1">
      <alignment horizontal="center" vertical="center"/>
      <protection hidden="1"/>
    </xf>
    <xf numFmtId="1" fontId="24" fillId="2" borderId="68" xfId="2" applyNumberFormat="1" applyFont="1" applyFill="1" applyBorder="1" applyAlignment="1" applyProtection="1">
      <alignment horizontal="center" vertical="center"/>
      <protection hidden="1"/>
    </xf>
    <xf numFmtId="0" fontId="8" fillId="2" borderId="49" xfId="2" applyNumberFormat="1" applyFont="1" applyFill="1" applyBorder="1" applyAlignment="1" applyProtection="1">
      <alignment horizontal="center" vertical="center"/>
      <protection hidden="1"/>
    </xf>
    <xf numFmtId="0" fontId="8" fillId="2" borderId="14" xfId="2" applyNumberFormat="1" applyFont="1" applyFill="1" applyBorder="1" applyAlignment="1" applyProtection="1">
      <alignment vertical="center"/>
      <protection hidden="1"/>
    </xf>
    <xf numFmtId="0" fontId="24" fillId="2" borderId="61" xfId="2" applyNumberFormat="1" applyFont="1" applyFill="1" applyBorder="1" applyAlignment="1" applyProtection="1">
      <alignment vertical="center"/>
      <protection hidden="1"/>
    </xf>
    <xf numFmtId="0" fontId="8" fillId="2" borderId="71" xfId="2" applyNumberFormat="1" applyFont="1" applyFill="1" applyBorder="1" applyAlignment="1" applyProtection="1">
      <alignment vertical="center"/>
      <protection hidden="1"/>
    </xf>
    <xf numFmtId="0" fontId="8" fillId="2" borderId="72" xfId="2" applyNumberFormat="1" applyFont="1" applyFill="1" applyBorder="1" applyAlignment="1" applyProtection="1">
      <alignment vertical="center"/>
      <protection hidden="1"/>
    </xf>
    <xf numFmtId="0" fontId="24" fillId="2" borderId="68" xfId="2" applyNumberFormat="1" applyFont="1" applyFill="1" applyBorder="1" applyAlignment="1" applyProtection="1">
      <alignment horizontal="center" vertical="center"/>
      <protection hidden="1"/>
    </xf>
    <xf numFmtId="0" fontId="24" fillId="2" borderId="73" xfId="2" applyNumberFormat="1" applyFont="1" applyFill="1" applyBorder="1" applyAlignment="1" applyProtection="1">
      <alignment vertical="center"/>
      <protection hidden="1"/>
    </xf>
    <xf numFmtId="0" fontId="8" fillId="2" borderId="74" xfId="2" applyNumberFormat="1" applyFont="1" applyFill="1" applyBorder="1" applyAlignment="1" applyProtection="1">
      <alignment vertical="center"/>
      <protection hidden="1"/>
    </xf>
    <xf numFmtId="0" fontId="8" fillId="2" borderId="75" xfId="2" applyNumberFormat="1" applyFont="1" applyFill="1" applyBorder="1" applyAlignment="1" applyProtection="1">
      <alignment horizontal="center" vertical="center"/>
      <protection hidden="1"/>
    </xf>
    <xf numFmtId="0" fontId="8" fillId="2" borderId="76" xfId="2" applyNumberFormat="1" applyFont="1" applyFill="1" applyBorder="1" applyAlignment="1" applyProtection="1">
      <alignment vertical="center"/>
      <protection hidden="1"/>
    </xf>
    <xf numFmtId="0" fontId="8" fillId="2" borderId="77" xfId="2" applyNumberFormat="1" applyFont="1" applyFill="1" applyBorder="1" applyAlignment="1" applyProtection="1">
      <alignment vertical="center"/>
      <protection hidden="1"/>
    </xf>
    <xf numFmtId="0" fontId="0" fillId="0" borderId="43" xfId="0" applyBorder="1" applyProtection="1">
      <protection hidden="1"/>
    </xf>
    <xf numFmtId="0" fontId="24" fillId="2" borderId="17" xfId="2" applyNumberFormat="1" applyFont="1" applyFill="1" applyBorder="1" applyAlignment="1" applyProtection="1">
      <alignment vertical="center"/>
      <protection hidden="1"/>
    </xf>
    <xf numFmtId="1" fontId="24" fillId="2" borderId="54" xfId="2" applyNumberFormat="1" applyFont="1" applyFill="1" applyBorder="1" applyAlignment="1" applyProtection="1">
      <alignment horizontal="center" vertical="center"/>
      <protection hidden="1"/>
    </xf>
    <xf numFmtId="0" fontId="24" fillId="2" borderId="80" xfId="2" applyNumberFormat="1" applyFont="1" applyFill="1" applyBorder="1" applyAlignment="1" applyProtection="1">
      <alignment horizontal="center" vertical="center"/>
      <protection hidden="1"/>
    </xf>
    <xf numFmtId="0" fontId="24" fillId="2" borderId="81" xfId="2" applyNumberFormat="1" applyFont="1" applyFill="1" applyBorder="1" applyAlignment="1" applyProtection="1">
      <alignment vertical="center"/>
      <protection hidden="1"/>
    </xf>
    <xf numFmtId="0" fontId="8" fillId="2" borderId="82" xfId="2" applyNumberFormat="1" applyFont="1" applyFill="1" applyBorder="1" applyAlignment="1" applyProtection="1">
      <alignment vertical="center"/>
      <protection hidden="1"/>
    </xf>
    <xf numFmtId="1" fontId="24" fillId="2" borderId="80" xfId="2" applyNumberFormat="1" applyFont="1" applyFill="1" applyBorder="1" applyAlignment="1" applyProtection="1">
      <alignment horizontal="center" vertical="center"/>
      <protection hidden="1"/>
    </xf>
    <xf numFmtId="0" fontId="47" fillId="2" borderId="80" xfId="2" applyNumberFormat="1" applyFont="1" applyFill="1" applyBorder="1" applyAlignment="1" applyProtection="1">
      <alignment horizontal="center" vertical="center"/>
      <protection hidden="1"/>
    </xf>
    <xf numFmtId="0" fontId="47" fillId="2" borderId="81" xfId="2" applyNumberFormat="1" applyFont="1" applyFill="1" applyBorder="1" applyAlignment="1" applyProtection="1">
      <alignment vertical="center"/>
      <protection hidden="1"/>
    </xf>
    <xf numFmtId="1" fontId="47" fillId="2" borderId="80" xfId="2" applyNumberFormat="1" applyFont="1" applyFill="1" applyBorder="1" applyAlignment="1" applyProtection="1">
      <alignment horizontal="center" vertical="center"/>
      <protection hidden="1"/>
    </xf>
    <xf numFmtId="3" fontId="24" fillId="0" borderId="0" xfId="2" applyNumberFormat="1" applyFont="1" applyAlignment="1" applyProtection="1">
      <alignment horizontal="left" vertical="center"/>
      <protection hidden="1"/>
    </xf>
    <xf numFmtId="0" fontId="8" fillId="0" borderId="0" xfId="2" applyNumberFormat="1" applyFont="1" applyAlignment="1" applyProtection="1">
      <alignment vertical="center"/>
      <protection hidden="1"/>
    </xf>
    <xf numFmtId="0" fontId="48" fillId="0" borderId="0" xfId="2" applyNumberFormat="1" applyFont="1" applyAlignment="1" applyProtection="1">
      <alignment vertical="center"/>
      <protection hidden="1"/>
    </xf>
    <xf numFmtId="0" fontId="8" fillId="0" borderId="0" xfId="2" applyNumberFormat="1" applyFont="1" applyAlignment="1" applyProtection="1">
      <alignment horizontal="center" vertical="center"/>
      <protection hidden="1"/>
    </xf>
    <xf numFmtId="0" fontId="24" fillId="0" borderId="0" xfId="2" applyNumberFormat="1" applyFont="1" applyAlignment="1" applyProtection="1">
      <alignment vertical="center"/>
      <protection hidden="1"/>
    </xf>
    <xf numFmtId="0" fontId="1" fillId="0" borderId="0" xfId="2" applyNumberFormat="1" applyFont="1" applyProtection="1">
      <protection hidden="1"/>
    </xf>
    <xf numFmtId="0" fontId="70" fillId="0" borderId="0" xfId="2" applyNumberFormat="1" applyFont="1" applyAlignment="1" applyProtection="1">
      <alignment horizontal="center" vertical="center"/>
      <protection hidden="1"/>
    </xf>
    <xf numFmtId="0" fontId="8" fillId="0" borderId="0" xfId="2" applyNumberFormat="1" applyFont="1" applyAlignment="1" applyProtection="1">
      <alignment horizontal="right"/>
      <protection hidden="1"/>
    </xf>
    <xf numFmtId="0" fontId="8" fillId="0" borderId="0" xfId="2" applyNumberFormat="1" applyFont="1" applyAlignment="1" applyProtection="1">
      <alignment horizontal="right" vertical="center"/>
      <protection hidden="1"/>
    </xf>
    <xf numFmtId="0" fontId="1" fillId="0" borderId="0" xfId="2" applyNumberFormat="1" applyFont="1" applyAlignment="1" applyProtection="1">
      <alignment horizontal="left" vertical="top" wrapText="1"/>
      <protection hidden="1"/>
    </xf>
    <xf numFmtId="0" fontId="71" fillId="0" borderId="0" xfId="2" applyNumberFormat="1" applyFont="1" applyProtection="1">
      <protection hidden="1"/>
    </xf>
    <xf numFmtId="0" fontId="8" fillId="0" borderId="0" xfId="2" applyNumberFormat="1" applyFont="1" applyProtection="1">
      <protection hidden="1"/>
    </xf>
    <xf numFmtId="0" fontId="8" fillId="0" borderId="0" xfId="2" applyNumberFormat="1" applyFont="1" applyAlignment="1" applyProtection="1">
      <alignment horizontal="center"/>
      <protection hidden="1"/>
    </xf>
    <xf numFmtId="0" fontId="8" fillId="0" borderId="0" xfId="2" applyNumberFormat="1" applyFont="1" applyBorder="1" applyAlignment="1" applyProtection="1">
      <alignment horizontal="center"/>
      <protection hidden="1"/>
    </xf>
    <xf numFmtId="0" fontId="1" fillId="0" borderId="0" xfId="2" applyNumberFormat="1" applyFont="1" applyAlignment="1" applyProtection="1">
      <alignment horizontal="right"/>
      <protection hidden="1"/>
    </xf>
    <xf numFmtId="0" fontId="1" fillId="0" borderId="0" xfId="2" applyNumberFormat="1" applyFont="1" applyAlignment="1" applyProtection="1">
      <alignment horizontal="right" vertical="center"/>
      <protection hidden="1"/>
    </xf>
    <xf numFmtId="0" fontId="49" fillId="4" borderId="40" xfId="0" applyFont="1" applyFill="1" applyBorder="1" applyAlignment="1" applyProtection="1">
      <alignment horizontal="left" vertical="center"/>
      <protection locked="0"/>
    </xf>
    <xf numFmtId="0" fontId="49" fillId="4" borderId="41" xfId="0" applyFont="1" applyFill="1" applyBorder="1" applyAlignment="1" applyProtection="1">
      <alignment horizontal="left" vertical="center"/>
      <protection locked="0"/>
    </xf>
    <xf numFmtId="0" fontId="49" fillId="4" borderId="4" xfId="0" applyFont="1" applyFill="1" applyBorder="1" applyAlignment="1" applyProtection="1">
      <alignment horizontal="left" vertical="center"/>
      <protection locked="0"/>
    </xf>
    <xf numFmtId="0" fontId="1" fillId="0" borderId="0" xfId="2" applyNumberFormat="1" applyFont="1" applyAlignment="1" applyProtection="1">
      <alignment horizontal="left" vertical="center"/>
      <protection locked="0"/>
    </xf>
    <xf numFmtId="0" fontId="72" fillId="0" borderId="0" xfId="2" applyNumberFormat="1" applyFont="1" applyProtection="1">
      <protection hidden="1"/>
    </xf>
    <xf numFmtId="0" fontId="5" fillId="0" borderId="0" xfId="0" applyFont="1" applyProtection="1">
      <protection hidden="1"/>
    </xf>
    <xf numFmtId="0" fontId="0" fillId="0" borderId="0" xfId="0" applyProtection="1">
      <protection hidden="1"/>
    </xf>
    <xf numFmtId="168" fontId="1" fillId="0" borderId="0" xfId="2" applyNumberFormat="1" applyFont="1" applyBorder="1" applyAlignment="1" applyProtection="1">
      <alignment horizontal="left" vertical="center"/>
      <protection locked="0"/>
    </xf>
    <xf numFmtId="0" fontId="36" fillId="7" borderId="15" xfId="0" applyFont="1" applyFill="1" applyBorder="1"/>
    <xf numFmtId="0" fontId="5" fillId="7" borderId="16" xfId="0" applyFont="1" applyFill="1" applyBorder="1"/>
    <xf numFmtId="0" fontId="5" fillId="2" borderId="0" xfId="0" applyFont="1" applyFill="1" applyAlignment="1">
      <alignment vertical="center" wrapText="1"/>
    </xf>
    <xf numFmtId="0" fontId="16" fillId="0" borderId="60" xfId="0" applyFont="1" applyBorder="1"/>
    <xf numFmtId="0" fontId="5" fillId="0" borderId="12" xfId="0" applyFont="1" applyBorder="1"/>
    <xf numFmtId="0" fontId="5" fillId="0" borderId="61" xfId="0" applyFont="1" applyBorder="1"/>
    <xf numFmtId="0" fontId="76" fillId="0" borderId="71" xfId="0" applyFont="1" applyBorder="1" applyAlignment="1">
      <alignment horizontal="right"/>
    </xf>
    <xf numFmtId="0" fontId="43" fillId="0" borderId="0" xfId="0" applyFont="1" applyAlignment="1">
      <alignment horizontal="right"/>
    </xf>
    <xf numFmtId="0" fontId="5" fillId="0" borderId="71" xfId="0" applyFont="1" applyBorder="1"/>
    <xf numFmtId="0" fontId="5" fillId="0" borderId="0" xfId="0" applyFont="1" applyAlignment="1">
      <alignment horizontal="right"/>
    </xf>
    <xf numFmtId="0" fontId="43" fillId="2" borderId="0" xfId="0" applyFont="1" applyFill="1"/>
    <xf numFmtId="0" fontId="43" fillId="2" borderId="72" xfId="0" applyFont="1" applyFill="1" applyBorder="1"/>
    <xf numFmtId="0" fontId="5" fillId="0" borderId="71" xfId="0" applyFont="1" applyBorder="1" applyAlignment="1">
      <alignment horizontal="right"/>
    </xf>
    <xf numFmtId="0" fontId="76" fillId="0" borderId="71" xfId="0" applyFont="1" applyBorder="1" applyAlignment="1">
      <alignment horizontal="left"/>
    </xf>
    <xf numFmtId="0" fontId="5" fillId="0" borderId="14" xfId="0" applyFont="1" applyBorder="1"/>
    <xf numFmtId="0" fontId="5" fillId="0" borderId="15" xfId="0" applyFont="1" applyBorder="1"/>
    <xf numFmtId="0" fontId="14" fillId="0" borderId="15" xfId="0" applyFont="1" applyBorder="1" applyAlignment="1">
      <alignment horizontal="right"/>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0" borderId="60" xfId="0" applyFont="1" applyBorder="1"/>
    <xf numFmtId="0" fontId="43" fillId="0" borderId="0" xfId="0" applyFont="1" applyAlignment="1">
      <alignment horizontal="center"/>
    </xf>
    <xf numFmtId="0" fontId="43" fillId="0" borderId="71" xfId="0" applyFont="1" applyBorder="1"/>
    <xf numFmtId="0" fontId="43" fillId="0" borderId="0" xfId="0" applyFont="1"/>
    <xf numFmtId="0" fontId="5" fillId="0" borderId="72" xfId="0" applyFont="1" applyBorder="1"/>
    <xf numFmtId="0" fontId="5" fillId="9" borderId="71" xfId="0" applyFont="1" applyFill="1" applyBorder="1" applyProtection="1">
      <protection locked="0"/>
    </xf>
    <xf numFmtId="0" fontId="5" fillId="9" borderId="0" xfId="0" applyFont="1" applyFill="1" applyProtection="1">
      <protection locked="0"/>
    </xf>
    <xf numFmtId="0" fontId="5" fillId="2" borderId="72" xfId="0" applyFont="1" applyFill="1" applyBorder="1"/>
    <xf numFmtId="0" fontId="5" fillId="2" borderId="0" xfId="0" applyFont="1" applyFill="1" applyBorder="1" applyProtection="1">
      <protection locked="0"/>
    </xf>
    <xf numFmtId="0" fontId="5" fillId="2" borderId="0" xfId="0" applyFont="1" applyFill="1" applyProtection="1">
      <protection locked="0"/>
    </xf>
    <xf numFmtId="0" fontId="5" fillId="2" borderId="0" xfId="0" applyFont="1" applyFill="1" applyBorder="1"/>
    <xf numFmtId="0" fontId="14" fillId="2" borderId="0" xfId="0" applyFont="1" applyFill="1" applyAlignment="1" applyProtection="1">
      <alignment vertical="center"/>
    </xf>
    <xf numFmtId="0" fontId="14" fillId="2" borderId="0" xfId="0" applyFont="1" applyFill="1" applyAlignment="1" applyProtection="1"/>
    <xf numFmtId="0" fontId="14" fillId="2" borderId="0" xfId="0" applyFont="1" applyFill="1" applyAlignment="1" applyProtection="1">
      <alignment wrapText="1"/>
    </xf>
    <xf numFmtId="0" fontId="5" fillId="4" borderId="0" xfId="0" applyFont="1" applyFill="1" applyProtection="1"/>
    <xf numFmtId="0" fontId="5" fillId="2" borderId="0" xfId="0" applyFont="1" applyFill="1" applyProtection="1"/>
    <xf numFmtId="170" fontId="36" fillId="2" borderId="0" xfId="0" applyNumberFormat="1" applyFont="1" applyFill="1" applyAlignment="1" applyProtection="1"/>
    <xf numFmtId="0" fontId="81" fillId="0" borderId="0" xfId="0" applyFont="1" applyBorder="1" applyAlignment="1" applyProtection="1">
      <alignment vertical="center" wrapText="1"/>
    </xf>
    <xf numFmtId="172" fontId="61" fillId="11" borderId="3" xfId="0" applyNumberFormat="1" applyFont="1" applyFill="1" applyBorder="1" applyAlignment="1" applyProtection="1">
      <alignment horizontal="right" vertical="center"/>
    </xf>
    <xf numFmtId="173" fontId="33" fillId="11" borderId="5" xfId="0" applyNumberFormat="1" applyFont="1" applyFill="1" applyBorder="1" applyAlignment="1" applyProtection="1">
      <alignment horizontal="center"/>
    </xf>
    <xf numFmtId="173" fontId="33" fillId="11" borderId="0" xfId="0" applyNumberFormat="1" applyFont="1" applyFill="1" applyBorder="1" applyAlignment="1" applyProtection="1">
      <alignment horizontal="center"/>
    </xf>
    <xf numFmtId="173" fontId="49" fillId="0" borderId="5" xfId="0" applyNumberFormat="1" applyFont="1" applyBorder="1" applyAlignment="1" applyProtection="1">
      <alignment horizontal="left" vertical="center"/>
      <protection locked="0"/>
    </xf>
    <xf numFmtId="173" fontId="0" fillId="0" borderId="6" xfId="0" applyNumberFormat="1" applyBorder="1" applyProtection="1">
      <protection locked="0"/>
    </xf>
    <xf numFmtId="173" fontId="50" fillId="0" borderId="5" xfId="0" applyNumberFormat="1" applyFont="1" applyBorder="1" applyAlignment="1" applyProtection="1">
      <alignment horizontal="center"/>
      <protection locked="0"/>
    </xf>
    <xf numFmtId="173" fontId="62" fillId="0" borderId="5" xfId="0" applyNumberFormat="1" applyFont="1" applyBorder="1" applyAlignment="1" applyProtection="1">
      <alignment horizontal="center" vertical="center"/>
      <protection locked="0"/>
    </xf>
    <xf numFmtId="173" fontId="33" fillId="11" borderId="7" xfId="0" applyNumberFormat="1" applyFont="1" applyFill="1" applyBorder="1" applyAlignment="1" applyProtection="1">
      <alignment horizontal="center"/>
    </xf>
    <xf numFmtId="173" fontId="33" fillId="11" borderId="8" xfId="0" applyNumberFormat="1" applyFont="1" applyFill="1" applyBorder="1" applyAlignment="1" applyProtection="1">
      <alignment horizontal="center"/>
    </xf>
    <xf numFmtId="173" fontId="64" fillId="11" borderId="5" xfId="0" applyNumberFormat="1" applyFont="1" applyFill="1" applyBorder="1" applyAlignment="1" applyProtection="1">
      <alignment horizontal="center" vertical="center"/>
    </xf>
    <xf numFmtId="173" fontId="64" fillId="11" borderId="7" xfId="0" applyNumberFormat="1" applyFont="1" applyFill="1" applyBorder="1" applyAlignment="1" applyProtection="1">
      <alignment horizontal="center" vertical="center"/>
    </xf>
    <xf numFmtId="173" fontId="64" fillId="11" borderId="3" xfId="0" applyNumberFormat="1" applyFont="1" applyFill="1" applyBorder="1" applyAlignment="1" applyProtection="1">
      <alignment horizontal="center" vertical="center"/>
    </xf>
    <xf numFmtId="173" fontId="0" fillId="0" borderId="0" xfId="0" applyNumberFormat="1"/>
    <xf numFmtId="173" fontId="4" fillId="0" borderId="0" xfId="0" applyNumberFormat="1" applyFont="1" applyAlignment="1" applyProtection="1">
      <alignment vertical="center"/>
      <protection locked="0"/>
    </xf>
    <xf numFmtId="173" fontId="0" fillId="0" borderId="0" xfId="0" applyNumberFormat="1" applyBorder="1" applyAlignment="1" applyProtection="1">
      <alignment horizontal="center"/>
      <protection locked="0"/>
    </xf>
    <xf numFmtId="173" fontId="47" fillId="0" borderId="31" xfId="0" applyNumberFormat="1" applyFont="1" applyBorder="1" applyAlignment="1" applyProtection="1">
      <protection locked="0"/>
    </xf>
    <xf numFmtId="173" fontId="0" fillId="0" borderId="46" xfId="0" applyNumberFormat="1" applyBorder="1" applyAlignment="1" applyProtection="1">
      <protection locked="0"/>
    </xf>
    <xf numFmtId="173" fontId="1" fillId="0" borderId="0" xfId="0" applyNumberFormat="1" applyFont="1" applyAlignment="1" applyProtection="1">
      <alignment vertical="center"/>
      <protection locked="0"/>
    </xf>
    <xf numFmtId="173" fontId="0" fillId="0" borderId="0" xfId="0" applyNumberFormat="1" applyProtection="1">
      <protection locked="0"/>
    </xf>
    <xf numFmtId="173" fontId="33" fillId="0" borderId="27" xfId="0" applyNumberFormat="1" applyFont="1" applyBorder="1" applyAlignment="1" applyProtection="1">
      <alignment horizontal="left"/>
      <protection locked="0"/>
    </xf>
    <xf numFmtId="173" fontId="33" fillId="0" borderId="42" xfId="0" applyNumberFormat="1" applyFont="1" applyBorder="1" applyAlignment="1" applyProtection="1">
      <alignment horizontal="left"/>
      <protection locked="0"/>
    </xf>
    <xf numFmtId="173" fontId="33" fillId="0" borderId="8" xfId="0" applyNumberFormat="1" applyFont="1" applyBorder="1" applyAlignment="1" applyProtection="1">
      <alignment horizontal="left"/>
      <protection locked="0"/>
    </xf>
    <xf numFmtId="173" fontId="65" fillId="0" borderId="0" xfId="0" applyNumberFormat="1" applyFont="1" applyAlignment="1" applyProtection="1">
      <alignment horizontal="center"/>
      <protection locked="0"/>
    </xf>
    <xf numFmtId="173" fontId="33" fillId="0" borderId="40" xfId="0" applyNumberFormat="1" applyFont="1" applyBorder="1" applyAlignment="1" applyProtection="1">
      <alignment horizontal="left" vertical="center"/>
      <protection locked="0"/>
    </xf>
    <xf numFmtId="173" fontId="33" fillId="0" borderId="41" xfId="0" applyNumberFormat="1" applyFont="1" applyBorder="1" applyAlignment="1" applyProtection="1">
      <alignment horizontal="left"/>
      <protection locked="0"/>
    </xf>
    <xf numFmtId="173" fontId="33" fillId="0" borderId="4" xfId="0" applyNumberFormat="1" applyFont="1" applyBorder="1" applyAlignment="1" applyProtection="1">
      <alignment horizontal="left"/>
      <protection locked="0"/>
    </xf>
    <xf numFmtId="172" fontId="85" fillId="11" borderId="7" xfId="0" applyNumberFormat="1" applyFont="1" applyFill="1" applyBorder="1" applyAlignment="1" applyProtection="1">
      <alignment horizontal="center"/>
    </xf>
    <xf numFmtId="172" fontId="85" fillId="11" borderId="3" xfId="0" applyNumberFormat="1" applyFont="1" applyFill="1" applyBorder="1" applyAlignment="1" applyProtection="1">
      <alignment horizontal="center"/>
    </xf>
    <xf numFmtId="172" fontId="86" fillId="11" borderId="7" xfId="0" applyNumberFormat="1" applyFont="1" applyFill="1" applyBorder="1" applyAlignment="1" applyProtection="1">
      <alignment horizontal="center"/>
    </xf>
    <xf numFmtId="172" fontId="24" fillId="11" borderId="3" xfId="0" applyNumberFormat="1" applyFont="1" applyFill="1" applyBorder="1" applyAlignment="1" applyProtection="1">
      <alignment horizontal="right" vertical="center"/>
    </xf>
    <xf numFmtId="173" fontId="24" fillId="11" borderId="4" xfId="0" applyNumberFormat="1" applyFont="1" applyFill="1" applyBorder="1" applyAlignment="1" applyProtection="1">
      <alignment horizontal="right" vertical="center"/>
    </xf>
    <xf numFmtId="173" fontId="24" fillId="11" borderId="45" xfId="0" applyNumberFormat="1" applyFont="1" applyFill="1" applyBorder="1" applyAlignment="1" applyProtection="1">
      <alignment horizontal="center" vertical="center"/>
    </xf>
    <xf numFmtId="0" fontId="37" fillId="0" borderId="0" xfId="0" applyFont="1" applyBorder="1" applyAlignment="1">
      <alignment wrapText="1"/>
    </xf>
    <xf numFmtId="4" fontId="8" fillId="2" borderId="63" xfId="2" applyNumberFormat="1" applyFont="1" applyFill="1" applyBorder="1" applyAlignment="1" applyProtection="1">
      <alignment vertical="center"/>
      <protection locked="0"/>
    </xf>
    <xf numFmtId="4" fontId="24" fillId="2" borderId="62" xfId="2" applyNumberFormat="1" applyFont="1" applyFill="1" applyBorder="1" applyAlignment="1" applyProtection="1">
      <alignment vertical="center"/>
      <protection hidden="1"/>
    </xf>
    <xf numFmtId="4" fontId="8" fillId="2" borderId="44" xfId="2" applyNumberFormat="1" applyFont="1" applyFill="1" applyBorder="1" applyAlignment="1" applyProtection="1">
      <alignment vertical="center"/>
      <protection locked="0"/>
    </xf>
    <xf numFmtId="4" fontId="8" fillId="2" borderId="50" xfId="2" applyNumberFormat="1" applyFont="1" applyFill="1" applyBorder="1" applyAlignment="1" applyProtection="1">
      <alignment vertical="center"/>
      <protection locked="0"/>
    </xf>
    <xf numFmtId="4" fontId="24" fillId="2" borderId="70" xfId="2" applyNumberFormat="1" applyFont="1" applyFill="1" applyBorder="1" applyAlignment="1" applyProtection="1">
      <alignment vertical="center"/>
      <protection hidden="1"/>
    </xf>
    <xf numFmtId="4" fontId="8" fillId="2" borderId="78" xfId="2" applyNumberFormat="1" applyFont="1" applyFill="1" applyBorder="1" applyAlignment="1" applyProtection="1">
      <alignment vertical="center"/>
      <protection locked="0"/>
    </xf>
    <xf numFmtId="4" fontId="24" fillId="2" borderId="56" xfId="2" applyNumberFormat="1" applyFont="1" applyFill="1" applyBorder="1" applyAlignment="1" applyProtection="1">
      <alignment vertical="center"/>
      <protection locked="0"/>
    </xf>
    <xf numFmtId="4" fontId="24" fillId="2" borderId="83" xfId="2" applyNumberFormat="1" applyFont="1" applyFill="1" applyBorder="1" applyAlignment="1" applyProtection="1">
      <alignment vertical="center"/>
      <protection locked="0"/>
    </xf>
    <xf numFmtId="4" fontId="24" fillId="2" borderId="50" xfId="2" applyNumberFormat="1" applyFont="1" applyFill="1" applyBorder="1" applyAlignment="1" applyProtection="1">
      <alignment vertical="center"/>
      <protection hidden="1"/>
    </xf>
    <xf numFmtId="4" fontId="47" fillId="2" borderId="83" xfId="2" applyNumberFormat="1" applyFont="1" applyFill="1" applyBorder="1" applyAlignment="1" applyProtection="1">
      <alignment vertical="center"/>
      <protection locked="0"/>
    </xf>
    <xf numFmtId="4" fontId="24" fillId="2" borderId="44" xfId="2" applyNumberFormat="1" applyFont="1" applyFill="1" applyBorder="1" applyAlignment="1" applyProtection="1">
      <alignment vertical="center"/>
      <protection hidden="1"/>
    </xf>
    <xf numFmtId="4" fontId="25" fillId="2" borderId="88" xfId="2" applyNumberFormat="1" applyFont="1" applyFill="1" applyBorder="1" applyAlignment="1" applyProtection="1">
      <alignment vertical="center"/>
      <protection hidden="1"/>
    </xf>
    <xf numFmtId="4" fontId="24" fillId="2" borderId="50" xfId="2" applyNumberFormat="1" applyFont="1" applyFill="1" applyBorder="1" applyAlignment="1" applyProtection="1">
      <alignment vertical="center"/>
      <protection locked="0"/>
    </xf>
    <xf numFmtId="4" fontId="24" fillId="2" borderId="53" xfId="2" applyNumberFormat="1" applyFont="1" applyFill="1" applyBorder="1" applyAlignment="1" applyProtection="1">
      <alignment vertical="center"/>
      <protection hidden="1"/>
    </xf>
    <xf numFmtId="4" fontId="8" fillId="2" borderId="67" xfId="2" applyNumberFormat="1" applyFont="1" applyFill="1" applyBorder="1" applyAlignment="1" applyProtection="1">
      <alignment vertical="center"/>
      <protection locked="0"/>
    </xf>
    <xf numFmtId="4" fontId="0" fillId="0" borderId="67" xfId="0" applyNumberFormat="1" applyBorder="1" applyProtection="1">
      <protection hidden="1"/>
    </xf>
    <xf numFmtId="4" fontId="0" fillId="0" borderId="44" xfId="0" applyNumberFormat="1" applyBorder="1" applyProtection="1">
      <protection hidden="1"/>
    </xf>
    <xf numFmtId="4" fontId="0" fillId="0" borderId="50" xfId="0" applyNumberFormat="1" applyBorder="1" applyProtection="1">
      <protection hidden="1"/>
    </xf>
    <xf numFmtId="0" fontId="22" fillId="2" borderId="0" xfId="0" applyFont="1" applyFill="1" applyBorder="1" applyAlignment="1">
      <alignment horizontal="left"/>
    </xf>
    <xf numFmtId="0" fontId="5" fillId="0" borderId="0" xfId="0" applyFont="1" applyBorder="1" applyAlignment="1">
      <alignment horizontal="left" vertical="center" wrapText="1"/>
    </xf>
    <xf numFmtId="0" fontId="22" fillId="5" borderId="1" xfId="0" applyFont="1" applyFill="1" applyBorder="1" applyAlignment="1">
      <alignment horizontal="left" vertical="center" wrapText="1"/>
    </xf>
    <xf numFmtId="0" fontId="5" fillId="0" borderId="12" xfId="0" applyFont="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0" borderId="0" xfId="0" applyFont="1" applyBorder="1" applyAlignment="1">
      <alignment horizontal="left" vertical="top" wrapText="1"/>
    </xf>
    <xf numFmtId="0" fontId="23" fillId="0" borderId="9" xfId="0" applyFont="1" applyBorder="1" applyAlignment="1">
      <alignment horizontal="left" vertical="center" wrapText="1"/>
    </xf>
    <xf numFmtId="0" fontId="24" fillId="6" borderId="5" xfId="0" applyFont="1" applyFill="1" applyBorder="1" applyAlignment="1">
      <alignment horizontal="center" vertical="center" wrapText="1"/>
    </xf>
    <xf numFmtId="0" fontId="14" fillId="0" borderId="7" xfId="0" applyFont="1" applyBorder="1" applyAlignment="1">
      <alignment horizontal="left"/>
    </xf>
    <xf numFmtId="0" fontId="26" fillId="0" borderId="0" xfId="0" applyFont="1" applyBorder="1" applyAlignment="1">
      <alignment horizontal="left" vertical="center" wrapText="1"/>
    </xf>
    <xf numFmtId="0" fontId="17" fillId="4" borderId="3" xfId="0" applyFont="1" applyFill="1" applyBorder="1" applyAlignment="1" applyProtection="1">
      <alignment horizontal="center" vertical="center"/>
    </xf>
    <xf numFmtId="0" fontId="18" fillId="5" borderId="1" xfId="0" applyFont="1" applyFill="1" applyBorder="1" applyAlignment="1" applyProtection="1">
      <alignment horizontal="left" vertical="center" wrapText="1"/>
    </xf>
    <xf numFmtId="0" fontId="16" fillId="6" borderId="0" xfId="0" applyFont="1" applyFill="1" applyBorder="1" applyAlignment="1" applyProtection="1">
      <alignment horizontal="left"/>
    </xf>
    <xf numFmtId="0" fontId="8" fillId="0" borderId="0" xfId="0" applyFont="1" applyBorder="1" applyAlignment="1">
      <alignment horizontal="justify" vertical="center" wrapText="1"/>
    </xf>
    <xf numFmtId="0" fontId="5" fillId="0" borderId="0" xfId="0" applyFont="1" applyBorder="1" applyAlignment="1" applyProtection="1">
      <alignment horizontal="left" vertical="center" wrapText="1"/>
    </xf>
    <xf numFmtId="0" fontId="15" fillId="0" borderId="3" xfId="0" applyFont="1" applyBorder="1" applyAlignment="1">
      <alignment horizontal="center" vertical="center" wrapText="1"/>
    </xf>
    <xf numFmtId="0" fontId="16" fillId="0" borderId="3"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2" fillId="0" borderId="0" xfId="0" applyFont="1" applyBorder="1" applyAlignment="1" applyProtection="1">
      <alignment horizontal="center"/>
    </xf>
    <xf numFmtId="0" fontId="8" fillId="0" borderId="0" xfId="0" applyFont="1" applyBorder="1" applyAlignment="1" applyProtection="1">
      <alignment horizontal="left"/>
    </xf>
    <xf numFmtId="0" fontId="10" fillId="3" borderId="1" xfId="0" applyFont="1" applyFill="1" applyBorder="1" applyAlignment="1" applyProtection="1">
      <alignment horizontal="center" vertical="center"/>
    </xf>
    <xf numFmtId="0" fontId="7" fillId="0" borderId="2" xfId="0" applyFont="1" applyBorder="1" applyAlignment="1" applyProtection="1">
      <alignment wrapText="1"/>
    </xf>
    <xf numFmtId="0" fontId="12" fillId="4" borderId="1"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4" fillId="3" borderId="1"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 fillId="0" borderId="1" xfId="2" applyNumberFormat="1" applyFont="1" applyBorder="1" applyAlignment="1" applyProtection="1">
      <alignment horizontal="left"/>
      <protection hidden="1"/>
    </xf>
    <xf numFmtId="49" fontId="1" fillId="0" borderId="1" xfId="2" applyNumberFormat="1" applyFont="1" applyBorder="1" applyAlignment="1" applyProtection="1">
      <alignment horizontal="left"/>
      <protection hidden="1"/>
    </xf>
    <xf numFmtId="165" fontId="38" fillId="9" borderId="1" xfId="0" applyNumberFormat="1" applyFont="1" applyFill="1" applyBorder="1" applyAlignment="1" applyProtection="1">
      <alignment horizontal="center"/>
      <protection locked="0"/>
    </xf>
    <xf numFmtId="0" fontId="38" fillId="9" borderId="1" xfId="0" applyFont="1" applyFill="1" applyBorder="1" applyAlignment="1" applyProtection="1">
      <alignment horizontal="center"/>
      <protection locked="0"/>
    </xf>
    <xf numFmtId="0" fontId="43" fillId="0" borderId="0" xfId="0" applyFont="1" applyBorder="1" applyAlignment="1">
      <alignment horizontal="left" vertical="center" indent="4"/>
    </xf>
    <xf numFmtId="0" fontId="38" fillId="9" borderId="1"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wrapText="1"/>
      <protection locked="0"/>
    </xf>
    <xf numFmtId="0" fontId="38" fillId="9" borderId="55" xfId="0" applyFont="1" applyFill="1" applyBorder="1" applyAlignment="1" applyProtection="1">
      <alignment horizontal="center"/>
      <protection locked="0"/>
    </xf>
    <xf numFmtId="0" fontId="38" fillId="9" borderId="2" xfId="0" applyFont="1" applyFill="1" applyBorder="1" applyAlignment="1" applyProtection="1">
      <alignment horizontal="center"/>
      <protection locked="0"/>
    </xf>
    <xf numFmtId="0" fontId="38" fillId="9" borderId="17" xfId="0" applyFont="1" applyFill="1" applyBorder="1" applyAlignment="1" applyProtection="1">
      <alignment horizontal="center"/>
      <protection locked="0"/>
    </xf>
    <xf numFmtId="0" fontId="36" fillId="7" borderId="13" xfId="0" applyFont="1" applyFill="1" applyBorder="1" applyAlignment="1">
      <alignment horizontal="center" vertical="top"/>
    </xf>
    <xf numFmtId="0" fontId="40" fillId="8" borderId="1" xfId="0" applyFont="1" applyFill="1" applyBorder="1" applyAlignment="1" applyProtection="1">
      <alignment horizontal="center"/>
      <protection locked="0"/>
    </xf>
    <xf numFmtId="49" fontId="38" fillId="9" borderId="1" xfId="0" applyNumberFormat="1" applyFont="1" applyFill="1" applyBorder="1" applyAlignment="1" applyProtection="1">
      <alignment horizontal="center"/>
      <protection locked="0"/>
    </xf>
    <xf numFmtId="0" fontId="1" fillId="0" borderId="3" xfId="0" applyFont="1" applyBorder="1" applyAlignment="1" applyProtection="1">
      <alignment horizontal="left" vertical="top" wrapText="1"/>
      <protection locked="0"/>
    </xf>
    <xf numFmtId="0" fontId="47" fillId="0" borderId="3" xfId="0" applyFont="1" applyBorder="1" applyAlignment="1" applyProtection="1">
      <alignment vertical="top" wrapText="1"/>
      <protection locked="0"/>
    </xf>
    <xf numFmtId="0" fontId="50" fillId="0" borderId="19" xfId="0" applyFont="1" applyBorder="1" applyAlignment="1" applyProtection="1">
      <alignment horizontal="left" vertical="center"/>
      <protection locked="0"/>
    </xf>
    <xf numFmtId="0" fontId="50" fillId="0" borderId="24" xfId="0" applyFont="1" applyBorder="1" applyAlignment="1" applyProtection="1">
      <alignment horizontal="left" vertical="center"/>
      <protection locked="0"/>
    </xf>
    <xf numFmtId="0" fontId="50" fillId="0" borderId="28" xfId="0" applyFont="1" applyBorder="1" applyAlignment="1" applyProtection="1">
      <alignment horizontal="left"/>
      <protection locked="0"/>
    </xf>
    <xf numFmtId="0" fontId="50" fillId="0" borderId="23" xfId="0" applyFont="1"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50" fillId="0" borderId="9" xfId="0" applyFont="1" applyBorder="1" applyAlignment="1" applyProtection="1">
      <alignment vertical="center"/>
      <protection locked="0"/>
    </xf>
    <xf numFmtId="0" fontId="50" fillId="0" borderId="33" xfId="0" applyFont="1" applyBorder="1" applyAlignment="1" applyProtection="1">
      <alignment vertical="center"/>
      <protection locked="0"/>
    </xf>
    <xf numFmtId="0" fontId="50" fillId="0" borderId="28" xfId="0" applyFont="1" applyBorder="1" applyAlignment="1" applyProtection="1">
      <alignment vertical="center"/>
      <protection locked="0"/>
    </xf>
    <xf numFmtId="0" fontId="49" fillId="4" borderId="3" xfId="0" applyFont="1" applyFill="1" applyBorder="1" applyAlignment="1">
      <alignment horizontal="left" vertical="center"/>
    </xf>
    <xf numFmtId="0" fontId="50" fillId="0" borderId="24" xfId="0" applyFont="1" applyBorder="1" applyAlignment="1" applyProtection="1">
      <alignment horizontal="left"/>
      <protection locked="0"/>
    </xf>
    <xf numFmtId="0" fontId="50" fillId="0" borderId="19" xfId="0" applyFont="1" applyBorder="1" applyAlignment="1" applyProtection="1">
      <alignment horizontal="left"/>
      <protection locked="0"/>
    </xf>
    <xf numFmtId="0" fontId="27" fillId="0" borderId="0" xfId="0" applyFont="1" applyBorder="1" applyAlignment="1">
      <alignment horizontal="center" vertical="center"/>
    </xf>
    <xf numFmtId="0" fontId="48" fillId="0" borderId="3" xfId="0" applyFont="1" applyBorder="1" applyAlignment="1">
      <alignment horizontal="center" vertical="center"/>
    </xf>
    <xf numFmtId="0" fontId="49" fillId="0" borderId="3" xfId="0" applyFont="1" applyBorder="1" applyAlignment="1">
      <alignment horizontal="center" vertical="center" textRotation="90"/>
    </xf>
    <xf numFmtId="0" fontId="48" fillId="0" borderId="18" xfId="0" applyFont="1" applyBorder="1" applyAlignment="1">
      <alignment horizontal="center" vertical="center" wrapText="1"/>
    </xf>
    <xf numFmtId="0" fontId="48" fillId="0" borderId="3" xfId="0" applyFont="1" applyBorder="1" applyAlignment="1">
      <alignment horizontal="center" vertical="center" wrapText="1"/>
    </xf>
    <xf numFmtId="0" fontId="1" fillId="0" borderId="0" xfId="0" applyFont="1" applyBorder="1" applyAlignment="1" applyProtection="1">
      <alignment horizontal="left" vertical="top"/>
      <protection locked="0"/>
    </xf>
    <xf numFmtId="0" fontId="1" fillId="0" borderId="47" xfId="0" applyFont="1" applyBorder="1" applyAlignment="1" applyProtection="1">
      <alignment horizontal="left" vertical="top"/>
      <protection locked="0"/>
    </xf>
    <xf numFmtId="0" fontId="35" fillId="0" borderId="24" xfId="0" applyFont="1" applyBorder="1" applyAlignment="1" applyProtection="1">
      <alignment horizontal="left" vertical="center"/>
      <protection locked="0"/>
    </xf>
    <xf numFmtId="173" fontId="47" fillId="0" borderId="24" xfId="0" applyNumberFormat="1" applyFont="1" applyBorder="1" applyAlignment="1" applyProtection="1">
      <alignment horizontal="left" vertical="center"/>
      <protection locked="0"/>
    </xf>
    <xf numFmtId="173" fontId="47" fillId="0" borderId="24" xfId="0" applyNumberFormat="1" applyFont="1" applyBorder="1" applyAlignment="1" applyProtection="1">
      <alignment horizontal="left" vertical="center" wrapText="1"/>
      <protection locked="0"/>
    </xf>
    <xf numFmtId="0" fontId="35" fillId="0" borderId="27" xfId="0" applyFont="1" applyBorder="1" applyAlignment="1" applyProtection="1">
      <alignment horizontal="left"/>
      <protection locked="0"/>
    </xf>
    <xf numFmtId="173" fontId="35" fillId="0" borderId="27" xfId="0" applyNumberFormat="1" applyFont="1" applyBorder="1" applyAlignment="1" applyProtection="1">
      <alignment horizontal="left" vertical="center"/>
      <protection locked="0"/>
    </xf>
    <xf numFmtId="4" fontId="56" fillId="4" borderId="3" xfId="0" applyNumberFormat="1" applyFont="1" applyFill="1" applyBorder="1" applyAlignment="1" applyProtection="1">
      <alignment horizontal="center"/>
      <protection locked="0"/>
    </xf>
    <xf numFmtId="4" fontId="56" fillId="4" borderId="3" xfId="0" applyNumberFormat="1" applyFont="1" applyFill="1" applyBorder="1" applyAlignment="1" applyProtection="1">
      <alignment horizontal="center" vertical="center"/>
      <protection locked="0"/>
    </xf>
    <xf numFmtId="0" fontId="33" fillId="0" borderId="43" xfId="0" applyFont="1" applyBorder="1" applyAlignment="1" applyProtection="1">
      <alignment horizontal="left"/>
      <protection locked="0"/>
    </xf>
    <xf numFmtId="173" fontId="47" fillId="0" borderId="19" xfId="0" applyNumberFormat="1" applyFont="1" applyBorder="1" applyAlignment="1" applyProtection="1">
      <alignment horizontal="left"/>
      <protection locked="0"/>
    </xf>
    <xf numFmtId="166" fontId="58" fillId="0" borderId="24" xfId="2" applyNumberFormat="1" applyFont="1" applyBorder="1" applyAlignment="1" applyProtection="1">
      <alignment horizontal="left" vertical="center"/>
      <protection locked="0"/>
    </xf>
    <xf numFmtId="173" fontId="24" fillId="11" borderId="4" xfId="0" applyNumberFormat="1" applyFont="1" applyFill="1" applyBorder="1" applyAlignment="1" applyProtection="1">
      <alignment horizontal="center" vertical="center"/>
    </xf>
    <xf numFmtId="166" fontId="58" fillId="0" borderId="33" xfId="2" applyNumberFormat="1" applyFont="1" applyBorder="1" applyAlignment="1" applyProtection="1">
      <alignment horizontal="left" vertical="center"/>
      <protection locked="0"/>
    </xf>
    <xf numFmtId="4" fontId="59" fillId="4" borderId="3" xfId="0" applyNumberFormat="1" applyFont="1" applyFill="1" applyBorder="1" applyAlignment="1" applyProtection="1">
      <alignment horizontal="left"/>
      <protection locked="0"/>
    </xf>
    <xf numFmtId="166" fontId="58" fillId="0" borderId="9" xfId="2" applyNumberFormat="1" applyFont="1" applyBorder="1" applyAlignment="1" applyProtection="1">
      <alignment horizontal="left" vertical="center"/>
      <protection locked="0"/>
    </xf>
    <xf numFmtId="166" fontId="58" fillId="0" borderId="91" xfId="2" applyNumberFormat="1" applyFont="1" applyBorder="1" applyAlignment="1" applyProtection="1">
      <alignment horizontal="left" vertical="center"/>
      <protection locked="0"/>
    </xf>
    <xf numFmtId="166" fontId="58" fillId="0" borderId="92" xfId="2" applyNumberFormat="1" applyFont="1" applyBorder="1" applyAlignment="1" applyProtection="1">
      <alignment horizontal="left" vertical="center"/>
      <protection locked="0"/>
    </xf>
    <xf numFmtId="166" fontId="58" fillId="0" borderId="34" xfId="2" applyNumberFormat="1" applyFont="1" applyBorder="1" applyAlignment="1" applyProtection="1">
      <alignment horizontal="left" vertical="center"/>
      <protection locked="0"/>
    </xf>
    <xf numFmtId="0" fontId="47" fillId="0" borderId="7" xfId="0" applyFont="1" applyBorder="1" applyAlignment="1" applyProtection="1">
      <alignment horizontal="left" vertical="center"/>
      <protection locked="0"/>
    </xf>
    <xf numFmtId="0" fontId="47" fillId="0" borderId="3" xfId="0" applyFont="1" applyBorder="1" applyAlignment="1" applyProtection="1">
      <alignment horizontal="center" vertical="center" wrapText="1"/>
      <protection locked="0"/>
    </xf>
    <xf numFmtId="0" fontId="54" fillId="4" borderId="3" xfId="0" applyFont="1" applyFill="1" applyBorder="1" applyAlignment="1" applyProtection="1">
      <alignment horizontal="center" vertical="center"/>
      <protection locked="0"/>
    </xf>
    <xf numFmtId="164" fontId="55" fillId="0" borderId="3" xfId="2" applyNumberFormat="1" applyFont="1" applyBorder="1" applyAlignment="1" applyProtection="1">
      <alignment horizontal="left"/>
      <protection locked="0"/>
    </xf>
    <xf numFmtId="0" fontId="48" fillId="0" borderId="27"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protection locked="0"/>
    </xf>
    <xf numFmtId="0" fontId="33" fillId="0" borderId="19" xfId="0" applyFont="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8" fillId="12" borderId="5" xfId="0" applyFont="1" applyFill="1" applyBorder="1" applyAlignment="1" applyProtection="1">
      <alignment horizontal="center" vertical="center" wrapText="1"/>
      <protection locked="0"/>
    </xf>
    <xf numFmtId="0" fontId="48" fillId="12" borderId="43" xfId="0" applyFont="1" applyFill="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9" xfId="0"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51" fillId="10" borderId="0" xfId="2" applyNumberFormat="1" applyFont="1" applyFill="1" applyBorder="1" applyAlignment="1" applyProtection="1">
      <alignment horizontal="center" vertical="center"/>
      <protection locked="0" hidden="1"/>
    </xf>
    <xf numFmtId="0" fontId="52" fillId="0" borderId="3" xfId="0" applyFont="1" applyBorder="1" applyAlignment="1" applyProtection="1">
      <alignment horizontal="left" vertical="center"/>
      <protection locked="0"/>
    </xf>
    <xf numFmtId="0" fontId="47" fillId="0" borderId="5" xfId="0" applyFont="1" applyBorder="1" applyAlignment="1" applyProtection="1">
      <alignment horizontal="left" vertical="center"/>
      <protection locked="0"/>
    </xf>
    <xf numFmtId="0" fontId="8" fillId="0" borderId="1" xfId="2" applyNumberFormat="1" applyFont="1" applyBorder="1" applyAlignment="1" applyProtection="1">
      <alignment horizontal="left" vertical="top"/>
      <protection locked="0"/>
    </xf>
    <xf numFmtId="0" fontId="24" fillId="2" borderId="85" xfId="2" applyNumberFormat="1" applyFont="1" applyFill="1" applyBorder="1" applyAlignment="1" applyProtection="1">
      <alignment horizontal="left" vertical="center"/>
      <protection hidden="1"/>
    </xf>
    <xf numFmtId="0" fontId="24" fillId="2" borderId="85" xfId="2" applyNumberFormat="1" applyFont="1" applyFill="1" applyBorder="1" applyAlignment="1" applyProtection="1">
      <alignment vertical="center"/>
      <protection hidden="1"/>
    </xf>
    <xf numFmtId="0" fontId="47" fillId="2" borderId="84" xfId="2" applyNumberFormat="1" applyFont="1" applyFill="1" applyBorder="1" applyAlignment="1" applyProtection="1">
      <alignment horizontal="left" vertical="center"/>
      <protection hidden="1"/>
    </xf>
    <xf numFmtId="0" fontId="67" fillId="0" borderId="0" xfId="0" applyFont="1" applyBorder="1" applyAlignment="1">
      <alignment horizontal="left" vertical="top" wrapText="1"/>
    </xf>
    <xf numFmtId="0" fontId="24" fillId="2" borderId="86" xfId="2" applyNumberFormat="1" applyFont="1" applyFill="1" applyBorder="1" applyAlignment="1" applyProtection="1">
      <alignment horizontal="left" vertical="center"/>
      <protection hidden="1"/>
    </xf>
    <xf numFmtId="0" fontId="24" fillId="2" borderId="86" xfId="2" applyNumberFormat="1" applyFont="1" applyFill="1" applyBorder="1" applyAlignment="1" applyProtection="1">
      <alignment vertical="center"/>
      <protection hidden="1"/>
    </xf>
    <xf numFmtId="0" fontId="25" fillId="2" borderId="87" xfId="2" applyNumberFormat="1" applyFont="1" applyFill="1" applyBorder="1" applyAlignment="1" applyProtection="1">
      <alignment vertical="center"/>
      <protection hidden="1"/>
    </xf>
    <xf numFmtId="0" fontId="24" fillId="2" borderId="1" xfId="2" applyNumberFormat="1" applyFont="1" applyFill="1" applyBorder="1" applyAlignment="1" applyProtection="1">
      <alignment horizontal="left" vertical="center"/>
      <protection hidden="1"/>
    </xf>
    <xf numFmtId="0" fontId="24" fillId="2" borderId="84" xfId="2" applyNumberFormat="1" applyFont="1" applyFill="1" applyBorder="1" applyAlignment="1" applyProtection="1">
      <alignment horizontal="left" vertical="center"/>
      <protection hidden="1"/>
    </xf>
    <xf numFmtId="0" fontId="8" fillId="2" borderId="58" xfId="2" applyNumberFormat="1" applyFont="1" applyFill="1" applyBorder="1" applyAlignment="1" applyProtection="1">
      <alignment horizontal="left" vertical="center"/>
      <protection hidden="1"/>
    </xf>
    <xf numFmtId="0" fontId="0" fillId="0" borderId="79" xfId="0" applyBorder="1" applyProtection="1">
      <protection hidden="1"/>
    </xf>
    <xf numFmtId="0" fontId="0" fillId="0" borderId="72" xfId="0" applyBorder="1" applyProtection="1">
      <protection hidden="1"/>
    </xf>
    <xf numFmtId="0" fontId="0" fillId="0" borderId="16" xfId="0" applyBorder="1" applyProtection="1">
      <protection hidden="1"/>
    </xf>
    <xf numFmtId="0" fontId="8" fillId="2" borderId="58" xfId="2" applyNumberFormat="1" applyFont="1" applyFill="1" applyBorder="1" applyAlignment="1" applyProtection="1">
      <alignment vertical="center"/>
      <protection hidden="1"/>
    </xf>
    <xf numFmtId="0" fontId="24" fillId="2" borderId="69" xfId="2" applyNumberFormat="1" applyFont="1" applyFill="1" applyBorder="1" applyAlignment="1" applyProtection="1">
      <alignment vertical="center"/>
      <protection hidden="1"/>
    </xf>
    <xf numFmtId="0" fontId="24" fillId="2" borderId="48" xfId="2" applyNumberFormat="1" applyFont="1" applyFill="1" applyBorder="1" applyAlignment="1" applyProtection="1">
      <alignment horizontal="center" vertical="center"/>
      <protection hidden="1"/>
    </xf>
    <xf numFmtId="0" fontId="24" fillId="2" borderId="52" xfId="2" applyNumberFormat="1" applyFont="1" applyFill="1" applyBorder="1" applyAlignment="1" applyProtection="1">
      <alignment vertical="center"/>
      <protection hidden="1"/>
    </xf>
    <xf numFmtId="0" fontId="51" fillId="10" borderId="0" xfId="2" applyNumberFormat="1" applyFont="1" applyFill="1" applyBorder="1" applyAlignment="1" applyProtection="1">
      <alignment horizontal="center"/>
      <protection hidden="1"/>
    </xf>
    <xf numFmtId="0" fontId="51" fillId="10" borderId="0" xfId="2" applyNumberFormat="1" applyFont="1" applyFill="1" applyBorder="1" applyAlignment="1" applyProtection="1">
      <alignment horizontal="center" vertical="center"/>
      <protection hidden="1"/>
    </xf>
    <xf numFmtId="0" fontId="36" fillId="10" borderId="0" xfId="2" applyNumberFormat="1" applyFont="1" applyFill="1" applyBorder="1" applyAlignment="1" applyProtection="1">
      <alignment horizontal="center" vertical="center"/>
      <protection hidden="1"/>
    </xf>
    <xf numFmtId="0" fontId="66" fillId="0" borderId="0" xfId="2" applyNumberFormat="1" applyFont="1" applyBorder="1" applyAlignment="1" applyProtection="1">
      <alignment horizontal="center" vertical="center"/>
      <protection hidden="1"/>
    </xf>
    <xf numFmtId="0" fontId="4" fillId="0" borderId="0" xfId="2" applyNumberFormat="1" applyFont="1" applyBorder="1" applyAlignment="1" applyProtection="1">
      <alignment horizontal="center" vertical="center"/>
      <protection hidden="1"/>
    </xf>
    <xf numFmtId="0" fontId="1" fillId="0" borderId="0" xfId="2" applyNumberFormat="1" applyFont="1" applyBorder="1" applyAlignment="1" applyProtection="1">
      <alignment horizontal="right"/>
      <protection hidden="1"/>
    </xf>
    <xf numFmtId="0" fontId="49" fillId="4" borderId="3" xfId="0" applyFont="1" applyFill="1" applyBorder="1" applyAlignment="1" applyProtection="1">
      <alignment horizontal="left" vertical="center"/>
      <protection locked="0"/>
    </xf>
    <xf numFmtId="0" fontId="49" fillId="4" borderId="18" xfId="0" applyFont="1" applyFill="1" applyBorder="1" applyAlignment="1" applyProtection="1">
      <alignment horizontal="left" vertical="center"/>
      <protection locked="0"/>
    </xf>
    <xf numFmtId="0" fontId="49" fillId="4" borderId="47" xfId="0" applyFont="1" applyFill="1" applyBorder="1" applyAlignment="1" applyProtection="1">
      <alignment horizontal="left" vertical="center"/>
      <protection locked="0"/>
    </xf>
    <xf numFmtId="0" fontId="49" fillId="4" borderId="10" xfId="0" applyFont="1" applyFill="1" applyBorder="1" applyAlignment="1" applyProtection="1">
      <alignment horizontal="left" vertical="center"/>
      <protection locked="0"/>
    </xf>
    <xf numFmtId="0" fontId="49" fillId="4" borderId="27" xfId="0" applyFont="1" applyFill="1" applyBorder="1" applyAlignment="1" applyProtection="1">
      <alignment horizontal="left" vertical="center"/>
      <protection locked="0"/>
    </xf>
    <xf numFmtId="0" fontId="49" fillId="4" borderId="42" xfId="0" applyFont="1" applyFill="1" applyBorder="1" applyAlignment="1" applyProtection="1">
      <alignment horizontal="left" vertical="center"/>
      <protection locked="0"/>
    </xf>
    <xf numFmtId="0" fontId="49" fillId="4" borderId="8" xfId="0" applyFont="1" applyFill="1" applyBorder="1" applyAlignment="1" applyProtection="1">
      <alignment horizontal="left" vertical="center"/>
      <protection locked="0"/>
    </xf>
    <xf numFmtId="0" fontId="62" fillId="0" borderId="0" xfId="2" applyNumberFormat="1" applyFont="1" applyBorder="1" applyAlignment="1" applyProtection="1">
      <alignment horizontal="right" vertical="top" wrapText="1"/>
      <protection hidden="1"/>
    </xf>
    <xf numFmtId="0" fontId="49" fillId="4" borderId="43" xfId="0" applyFont="1" applyFill="1" applyBorder="1" applyAlignment="1" applyProtection="1">
      <alignment horizontal="left" vertical="center"/>
      <protection locked="0"/>
    </xf>
    <xf numFmtId="0" fontId="49" fillId="4" borderId="0" xfId="0" applyFont="1" applyFill="1" applyBorder="1" applyAlignment="1" applyProtection="1">
      <alignment horizontal="left" vertical="center"/>
      <protection locked="0"/>
    </xf>
    <xf numFmtId="0" fontId="49" fillId="4" borderId="6" xfId="0" applyFont="1" applyFill="1" applyBorder="1" applyAlignment="1" applyProtection="1">
      <alignment horizontal="left" vertical="center"/>
      <protection locked="0"/>
    </xf>
    <xf numFmtId="0" fontId="1" fillId="4" borderId="3" xfId="2" applyNumberFormat="1" applyFont="1" applyFill="1" applyBorder="1" applyAlignment="1" applyProtection="1">
      <alignment horizontal="left" vertical="top" wrapText="1"/>
      <protection locked="0"/>
    </xf>
    <xf numFmtId="0" fontId="24" fillId="4" borderId="3" xfId="2" applyNumberFormat="1" applyFont="1" applyFill="1" applyBorder="1" applyAlignment="1" applyProtection="1">
      <alignment horizontal="center" vertical="center"/>
      <protection locked="0"/>
    </xf>
    <xf numFmtId="0" fontId="8" fillId="4" borderId="3" xfId="2" applyNumberFormat="1" applyFont="1" applyFill="1" applyBorder="1" applyAlignment="1" applyProtection="1">
      <alignment horizontal="center" vertical="center"/>
      <protection locked="0"/>
    </xf>
    <xf numFmtId="0" fontId="69" fillId="0" borderId="0" xfId="2" applyNumberFormat="1" applyFont="1" applyBorder="1" applyAlignment="1" applyProtection="1">
      <alignment horizontal="center" vertical="center" wrapText="1"/>
      <protection hidden="1"/>
    </xf>
    <xf numFmtId="0" fontId="24" fillId="4" borderId="3" xfId="0" applyFont="1" applyFill="1" applyBorder="1" applyAlignment="1" applyProtection="1">
      <alignment horizontal="center" vertical="center"/>
      <protection locked="0"/>
    </xf>
    <xf numFmtId="0" fontId="43" fillId="4" borderId="0" xfId="0" applyFont="1" applyFill="1" applyBorder="1" applyAlignment="1" applyProtection="1">
      <alignment horizontal="left"/>
    </xf>
    <xf numFmtId="171" fontId="80" fillId="4" borderId="0" xfId="0" applyNumberFormat="1" applyFont="1" applyFill="1" applyAlignment="1" applyProtection="1">
      <alignment horizontal="center" vertical="center"/>
    </xf>
    <xf numFmtId="169" fontId="17" fillId="4" borderId="0" xfId="0" applyNumberFormat="1" applyFont="1" applyFill="1" applyBorder="1" applyAlignment="1" applyProtection="1">
      <alignment horizontal="center"/>
      <protection locked="0"/>
    </xf>
    <xf numFmtId="0" fontId="81" fillId="0" borderId="13" xfId="0" applyFont="1" applyBorder="1" applyAlignment="1" applyProtection="1">
      <alignment horizontal="center" vertical="center" wrapText="1"/>
    </xf>
    <xf numFmtId="0" fontId="79" fillId="0" borderId="90" xfId="1" applyFont="1" applyBorder="1" applyAlignment="1" applyProtection="1">
      <alignment horizontal="center" vertical="center"/>
      <protection locked="0"/>
    </xf>
    <xf numFmtId="0" fontId="79" fillId="4" borderId="0" xfId="0" applyFont="1" applyFill="1" applyBorder="1" applyAlignment="1" applyProtection="1">
      <alignment horizontal="center" wrapText="1"/>
      <protection locked="0"/>
    </xf>
    <xf numFmtId="0" fontId="84" fillId="4" borderId="0" xfId="0" applyFont="1" applyFill="1" applyBorder="1" applyAlignment="1" applyProtection="1">
      <alignment horizontal="center"/>
    </xf>
    <xf numFmtId="0" fontId="43" fillId="4" borderId="0" xfId="0" applyFont="1" applyFill="1" applyBorder="1" applyAlignment="1" applyProtection="1">
      <alignment horizontal="center"/>
    </xf>
    <xf numFmtId="0" fontId="79" fillId="4" borderId="0" xfId="0" applyFont="1" applyFill="1" applyBorder="1" applyAlignment="1" applyProtection="1">
      <alignment horizontal="center"/>
      <protection locked="0"/>
    </xf>
    <xf numFmtId="0" fontId="43" fillId="9" borderId="71" xfId="0" applyFont="1" applyFill="1" applyBorder="1" applyAlignment="1" applyProtection="1">
      <alignment horizontal="left"/>
      <protection locked="0"/>
    </xf>
    <xf numFmtId="0" fontId="5" fillId="9" borderId="72" xfId="0" applyFont="1" applyFill="1" applyBorder="1" applyAlignment="1">
      <alignment horizontal="center"/>
    </xf>
    <xf numFmtId="0" fontId="78" fillId="6" borderId="89" xfId="0" applyFont="1" applyFill="1" applyBorder="1" applyAlignment="1">
      <alignment horizontal="left" vertical="center" wrapText="1"/>
    </xf>
    <xf numFmtId="0" fontId="43" fillId="4" borderId="0" xfId="0" applyFont="1" applyFill="1" applyBorder="1" applyAlignment="1" applyProtection="1">
      <alignment horizontal="center" vertical="center"/>
    </xf>
    <xf numFmtId="0" fontId="24" fillId="0" borderId="1" xfId="0" applyFont="1" applyBorder="1" applyAlignment="1" applyProtection="1">
      <alignment horizontal="center" vertical="center"/>
      <protection locked="0"/>
    </xf>
    <xf numFmtId="0" fontId="77" fillId="0" borderId="89" xfId="0" applyFont="1" applyBorder="1" applyAlignment="1">
      <alignment horizontal="center" vertical="center" wrapText="1"/>
    </xf>
    <xf numFmtId="0" fontId="75" fillId="0" borderId="1" xfId="0" applyFont="1" applyBorder="1" applyAlignment="1">
      <alignment horizontal="center" vertical="center"/>
    </xf>
    <xf numFmtId="0" fontId="5" fillId="15" borderId="17" xfId="0" applyFont="1" applyFill="1" applyBorder="1" applyAlignment="1">
      <alignment horizontal="center" vertical="center"/>
    </xf>
    <xf numFmtId="0" fontId="36" fillId="7" borderId="15" xfId="0" applyFont="1" applyFill="1" applyBorder="1" applyAlignment="1">
      <alignment horizontal="center" vertical="center"/>
    </xf>
    <xf numFmtId="0" fontId="14" fillId="16" borderId="1" xfId="0" applyFont="1" applyFill="1" applyBorder="1" applyAlignment="1">
      <alignment horizontal="left" vertical="center" wrapText="1"/>
    </xf>
    <xf numFmtId="0" fontId="74" fillId="17" borderId="1" xfId="0" applyFont="1" applyFill="1" applyBorder="1" applyAlignment="1">
      <alignment horizontal="center" vertical="center"/>
    </xf>
    <xf numFmtId="173" fontId="50" fillId="0" borderId="24" xfId="2" applyNumberFormat="1" applyFont="1" applyFill="1" applyBorder="1" applyAlignment="1" applyProtection="1">
      <alignment horizontal="right"/>
      <protection locked="0"/>
    </xf>
    <xf numFmtId="173" fontId="50" fillId="0" borderId="24" xfId="2" applyNumberFormat="1" applyFont="1" applyFill="1" applyBorder="1" applyAlignment="1" applyProtection="1">
      <alignment horizontal="right" vertical="center"/>
      <protection locked="0"/>
    </xf>
    <xf numFmtId="173" fontId="50" fillId="0" borderId="28" xfId="2" applyNumberFormat="1" applyFont="1" applyFill="1" applyBorder="1" applyAlignment="1" applyProtection="1">
      <alignment horizontal="right"/>
      <protection locked="0"/>
    </xf>
    <xf numFmtId="173" fontId="50" fillId="0" borderId="25" xfId="2" applyNumberFormat="1" applyFont="1" applyFill="1" applyBorder="1" applyAlignment="1" applyProtection="1">
      <alignment horizontal="right"/>
    </xf>
    <xf numFmtId="173" fontId="50" fillId="0" borderId="25" xfId="2" applyNumberFormat="1" applyFont="1" applyFill="1" applyBorder="1" applyAlignment="1" applyProtection="1">
      <alignment horizontal="right" vertical="center"/>
    </xf>
    <xf numFmtId="173" fontId="50" fillId="0" borderId="36" xfId="2" applyNumberFormat="1" applyFont="1" applyFill="1" applyBorder="1" applyAlignment="1" applyProtection="1">
      <alignment horizontal="right"/>
    </xf>
    <xf numFmtId="173" fontId="50" fillId="0" borderId="24" xfId="2" applyNumberFormat="1" applyFont="1" applyFill="1" applyBorder="1" applyAlignment="1" applyProtection="1">
      <alignment horizontal="right" vertical="center"/>
    </xf>
    <xf numFmtId="173" fontId="50" fillId="0" borderId="28" xfId="2" applyNumberFormat="1" applyFont="1" applyFill="1" applyBorder="1" applyAlignment="1" applyProtection="1">
      <alignment horizontal="right" vertical="center"/>
    </xf>
    <xf numFmtId="173" fontId="47" fillId="18" borderId="40" xfId="0" applyNumberFormat="1" applyFont="1" applyFill="1" applyBorder="1" applyAlignment="1" applyProtection="1">
      <alignment horizontal="right" vertical="center"/>
    </xf>
    <xf numFmtId="173" fontId="47" fillId="18" borderId="3" xfId="0" applyNumberFormat="1" applyFont="1" applyFill="1" applyBorder="1" applyAlignment="1" applyProtection="1">
      <alignment horizontal="right" vertical="center"/>
    </xf>
    <xf numFmtId="173" fontId="33" fillId="19" borderId="5" xfId="0" applyNumberFormat="1" applyFont="1" applyFill="1" applyBorder="1" applyAlignment="1" applyProtection="1">
      <alignment horizontal="center"/>
    </xf>
    <xf numFmtId="0" fontId="1" fillId="20" borderId="5" xfId="0" applyFont="1" applyFill="1" applyBorder="1" applyAlignment="1" applyProtection="1">
      <alignment horizontal="center" vertical="center"/>
    </xf>
    <xf numFmtId="0" fontId="1" fillId="20" borderId="7" xfId="0" applyFont="1" applyFill="1" applyBorder="1" applyAlignment="1" applyProtection="1">
      <alignment horizontal="center" vertical="center"/>
    </xf>
    <xf numFmtId="173" fontId="1" fillId="21" borderId="3" xfId="2" applyNumberFormat="1" applyFont="1" applyFill="1" applyBorder="1" applyAlignment="1" applyProtection="1">
      <alignment horizontal="right" vertical="center"/>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78788"/>
      <rgbColor rgb="FF9999FF"/>
      <rgbColor rgb="FF993366"/>
      <rgbColor rgb="FFEEECE1"/>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ECFF"/>
      <rgbColor rgb="FFDCE6F1"/>
      <rgbColor rgb="FFFFFF99"/>
      <rgbColor rgb="FFBFBFBF"/>
      <rgbColor rgb="FFFF99CC"/>
      <rgbColor rgb="FFCC99FF"/>
      <rgbColor rgb="FFEAEAEA"/>
      <rgbColor rgb="FF3366FF"/>
      <rgbColor rgb="FF33CCCC"/>
      <rgbColor rgb="FF99CC00"/>
      <rgbColor rgb="FFFFCC00"/>
      <rgbColor rgb="FFFF9900"/>
      <rgbColor rgb="FFFF6600"/>
      <rgbColor rgb="FF558ED5"/>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128520</xdr:colOff>
      <xdr:row>0</xdr:row>
      <xdr:rowOff>174960</xdr:rowOff>
    </xdr:from>
    <xdr:to>
      <xdr:col>0</xdr:col>
      <xdr:colOff>1315440</xdr:colOff>
      <xdr:row>7</xdr:row>
      <xdr:rowOff>76320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28520" y="174960"/>
          <a:ext cx="1186920" cy="1334880"/>
        </a:xfrm>
        <a:prstGeom prst="rect">
          <a:avLst/>
        </a:prstGeom>
        <a:ln>
          <a:noFill/>
        </a:ln>
      </xdr:spPr>
    </xdr:pic>
    <xdr:clientData/>
  </xdr:twoCellAnchor>
  <xdr:twoCellAnchor editAs="absolute">
    <xdr:from>
      <xdr:col>0</xdr:col>
      <xdr:colOff>318960</xdr:colOff>
      <xdr:row>1</xdr:row>
      <xdr:rowOff>37440</xdr:rowOff>
    </xdr:from>
    <xdr:to>
      <xdr:col>0</xdr:col>
      <xdr:colOff>1167840</xdr:colOff>
      <xdr:row>7</xdr:row>
      <xdr:rowOff>19440</xdr:rowOff>
    </xdr:to>
    <xdr:pic>
      <xdr:nvPicPr>
        <xdr:cNvPr id="3" name="Image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318960" y="214920"/>
          <a:ext cx="848880" cy="12380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46080</xdr:colOff>
      <xdr:row>44</xdr:row>
      <xdr:rowOff>128880</xdr:rowOff>
    </xdr:from>
    <xdr:to>
      <xdr:col>11</xdr:col>
      <xdr:colOff>26640</xdr:colOff>
      <xdr:row>46</xdr:row>
      <xdr:rowOff>29520</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46080" y="6372720"/>
          <a:ext cx="10108080" cy="234720"/>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lIns="36720" tIns="27360" rIns="0" bIns="0"/>
        <a:lstStyle/>
        <a:p>
          <a:pPr>
            <a:lnSpc>
              <a:spcPct val="100000"/>
            </a:lnSpc>
          </a:pPr>
          <a:r>
            <a:rPr lang="fr-FR" sz="1200" b="1" strike="noStrike">
              <a:solidFill>
                <a:srgbClr val="000000"/>
              </a:solidFill>
              <a:latin typeface="Arial"/>
            </a:rPr>
            <a:t>Préciser ci-dessous tout changement significatif intervenu dans le fonctionnement du FJT :</a:t>
          </a:r>
          <a:endParaRPr/>
        </a:p>
      </xdr:txBody>
    </xdr:sp>
    <xdr:clientData/>
  </xdr:twoCellAnchor>
  <xdr:twoCellAnchor editAs="oneCell">
    <xdr:from>
      <xdr:col>0</xdr:col>
      <xdr:colOff>27000</xdr:colOff>
      <xdr:row>0</xdr:row>
      <xdr:rowOff>0</xdr:rowOff>
    </xdr:from>
    <xdr:to>
      <xdr:col>0</xdr:col>
      <xdr:colOff>1109160</xdr:colOff>
      <xdr:row>3</xdr:row>
      <xdr:rowOff>474120</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27000" y="0"/>
          <a:ext cx="1082160" cy="1226520"/>
        </a:xfrm>
        <a:prstGeom prst="rect">
          <a:avLst/>
        </a:prstGeom>
        <a:ln>
          <a:noFill/>
        </a:ln>
      </xdr:spPr>
    </xdr:pic>
    <xdr:clientData/>
  </xdr:twoCellAnchor>
  <xdr:twoCellAnchor editAs="absolute">
    <xdr:from>
      <xdr:col>0</xdr:col>
      <xdr:colOff>110160</xdr:colOff>
      <xdr:row>0</xdr:row>
      <xdr:rowOff>-360</xdr:rowOff>
    </xdr:from>
    <xdr:to>
      <xdr:col>0</xdr:col>
      <xdr:colOff>959040</xdr:colOff>
      <xdr:row>3</xdr:row>
      <xdr:rowOff>485280</xdr:rowOff>
    </xdr:to>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xdr:blipFill>
      <xdr:spPr>
        <a:xfrm>
          <a:off x="110160" y="-360"/>
          <a:ext cx="848880" cy="12380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1</xdr:col>
      <xdr:colOff>29880</xdr:colOff>
      <xdr:row>5</xdr:row>
      <xdr:rowOff>52920</xdr:rowOff>
    </xdr:to>
    <xdr:pic>
      <xdr:nvPicPr>
        <xdr:cNvPr id="5" name="Image 1">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xdr:blipFill>
      <xdr:spPr>
        <a:xfrm>
          <a:off x="27000" y="0"/>
          <a:ext cx="1099440" cy="1351800"/>
        </a:xfrm>
        <a:prstGeom prst="rect">
          <a:avLst/>
        </a:prstGeom>
        <a:ln>
          <a:noFill/>
        </a:ln>
      </xdr:spPr>
    </xdr:pic>
    <xdr:clientData/>
  </xdr:twoCellAnchor>
  <xdr:twoCellAnchor editAs="absolute">
    <xdr:from>
      <xdr:col>0</xdr:col>
      <xdr:colOff>119880</xdr:colOff>
      <xdr:row>0</xdr:row>
      <xdr:rowOff>47880</xdr:rowOff>
    </xdr:from>
    <xdr:to>
      <xdr:col>0</xdr:col>
      <xdr:colOff>968760</xdr:colOff>
      <xdr:row>4</xdr:row>
      <xdr:rowOff>240840</xdr:rowOff>
    </xdr:to>
    <xdr:pic>
      <xdr:nvPicPr>
        <xdr:cNvPr id="6" name="Image 3">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xdr:blipFill>
      <xdr:spPr>
        <a:xfrm>
          <a:off x="119880" y="47880"/>
          <a:ext cx="848880" cy="1238040"/>
        </a:xfrm>
        <a:prstGeom prst="rect">
          <a:avLst/>
        </a:prstGeom>
        <a:ln>
          <a:noFill/>
        </a:ln>
      </xdr:spPr>
    </xdr:pic>
    <xdr:clientData/>
  </xdr:twoCellAnchor>
  <xdr:twoCellAnchor>
    <xdr:from>
      <xdr:col>0</xdr:col>
      <xdr:colOff>0</xdr:colOff>
      <xdr:row>0</xdr:row>
      <xdr:rowOff>0</xdr:rowOff>
    </xdr:from>
    <xdr:to>
      <xdr:col>8</xdr:col>
      <xdr:colOff>209550</xdr:colOff>
      <xdr:row>39</xdr:row>
      <xdr:rowOff>57150</xdr:rowOff>
    </xdr:to>
    <xdr:sp macro="" textlink="">
      <xdr:nvSpPr>
        <xdr:cNvPr id="3076" name="shapetype_202" hidden="1">
          <a:extLst>
            <a:ext uri="{FF2B5EF4-FFF2-40B4-BE49-F238E27FC236}">
              <a16:creationId xmlns:a16="http://schemas.microsoft.com/office/drawing/2014/main" id="{00000000-0008-0000-04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209550</xdr:colOff>
      <xdr:row>39</xdr:row>
      <xdr:rowOff>57150</xdr:rowOff>
    </xdr:to>
    <xdr:sp macro="" textlink="">
      <xdr:nvSpPr>
        <xdr:cNvPr id="3074" name="shapetype_202" hidden="1">
          <a:extLst>
            <a:ext uri="{FF2B5EF4-FFF2-40B4-BE49-F238E27FC236}">
              <a16:creationId xmlns:a16="http://schemas.microsoft.com/office/drawing/2014/main" id="{00000000-0008-0000-04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1</xdr:col>
      <xdr:colOff>64800</xdr:colOff>
      <xdr:row>6</xdr:row>
      <xdr:rowOff>19080</xdr:rowOff>
    </xdr:to>
    <xdr:pic>
      <xdr:nvPicPr>
        <xdr:cNvPr id="7" name="Image 1">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a:stretch/>
      </xdr:blipFill>
      <xdr:spPr>
        <a:xfrm>
          <a:off x="27000" y="0"/>
          <a:ext cx="1051200" cy="1380960"/>
        </a:xfrm>
        <a:prstGeom prst="rect">
          <a:avLst/>
        </a:prstGeom>
        <a:ln>
          <a:noFill/>
        </a:ln>
      </xdr:spPr>
    </xdr:pic>
    <xdr:clientData/>
  </xdr:twoCellAnchor>
  <xdr:twoCellAnchor editAs="absolute">
    <xdr:from>
      <xdr:col>0</xdr:col>
      <xdr:colOff>110160</xdr:colOff>
      <xdr:row>0</xdr:row>
      <xdr:rowOff>67680</xdr:rowOff>
    </xdr:from>
    <xdr:to>
      <xdr:col>0</xdr:col>
      <xdr:colOff>959040</xdr:colOff>
      <xdr:row>5</xdr:row>
      <xdr:rowOff>127800</xdr:rowOff>
    </xdr:to>
    <xdr:pic>
      <xdr:nvPicPr>
        <xdr:cNvPr id="8" name="Image 3">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a:stretch/>
      </xdr:blipFill>
      <xdr:spPr>
        <a:xfrm>
          <a:off x="110160" y="67680"/>
          <a:ext cx="848880" cy="1238040"/>
        </a:xfrm>
        <a:prstGeom prst="rect">
          <a:avLst/>
        </a:prstGeom>
        <a:ln>
          <a:noFill/>
        </a:ln>
      </xdr:spPr>
    </xdr:pic>
    <xdr:clientData/>
  </xdr:twoCellAnchor>
  <xdr:twoCellAnchor>
    <xdr:from>
      <xdr:col>0</xdr:col>
      <xdr:colOff>0</xdr:colOff>
      <xdr:row>0</xdr:row>
      <xdr:rowOff>0</xdr:rowOff>
    </xdr:from>
    <xdr:to>
      <xdr:col>10</xdr:col>
      <xdr:colOff>304800</xdr:colOff>
      <xdr:row>46</xdr:row>
      <xdr:rowOff>190500</xdr:rowOff>
    </xdr:to>
    <xdr:sp macro="" textlink="">
      <xdr:nvSpPr>
        <xdr:cNvPr id="4098" name="shapetype_202" hidden="1">
          <a:extLst>
            <a:ext uri="{FF2B5EF4-FFF2-40B4-BE49-F238E27FC236}">
              <a16:creationId xmlns:a16="http://schemas.microsoft.com/office/drawing/2014/main" id="{00000000-0008-0000-05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152640</xdr:colOff>
      <xdr:row>2</xdr:row>
      <xdr:rowOff>10800</xdr:rowOff>
    </xdr:from>
    <xdr:to>
      <xdr:col>0</xdr:col>
      <xdr:colOff>1224720</xdr:colOff>
      <xdr:row>5</xdr:row>
      <xdr:rowOff>1031400</xdr:rowOff>
    </xdr:to>
    <xdr:pic>
      <xdr:nvPicPr>
        <xdr:cNvPr id="9" name="Image 2">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a:stretch/>
      </xdr:blipFill>
      <xdr:spPr>
        <a:xfrm>
          <a:off x="152640" y="312120"/>
          <a:ext cx="1072080" cy="1697760"/>
        </a:xfrm>
        <a:prstGeom prst="rect">
          <a:avLst/>
        </a:prstGeom>
        <a:ln>
          <a:noFill/>
        </a:ln>
      </xdr:spPr>
    </xdr:pic>
    <xdr:clientData/>
  </xdr:twoCellAnchor>
  <xdr:twoCellAnchor editAs="absolute">
    <xdr:from>
      <xdr:col>0</xdr:col>
      <xdr:colOff>230400</xdr:colOff>
      <xdr:row>3</xdr:row>
      <xdr:rowOff>18360</xdr:rowOff>
    </xdr:from>
    <xdr:to>
      <xdr:col>0</xdr:col>
      <xdr:colOff>1079280</xdr:colOff>
      <xdr:row>5</xdr:row>
      <xdr:rowOff>871560</xdr:rowOff>
    </xdr:to>
    <xdr:pic>
      <xdr:nvPicPr>
        <xdr:cNvPr id="10" name="Image 3">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stretch/>
      </xdr:blipFill>
      <xdr:spPr>
        <a:xfrm>
          <a:off x="230400" y="612000"/>
          <a:ext cx="848880" cy="123804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CAF38-BP-AFC@CAF38.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66"/>
  <sheetViews>
    <sheetView showGridLines="0" tabSelected="1" zoomScale="90" zoomScaleNormal="90" workbookViewId="0">
      <selection activeCell="N10" sqref="N10"/>
    </sheetView>
  </sheetViews>
  <sheetFormatPr baseColWidth="10" defaultColWidth="9.140625" defaultRowHeight="15" x14ac:dyDescent="0.25"/>
  <cols>
    <col min="1" max="1" width="12.42578125" style="1"/>
    <col min="2" max="2" width="33.42578125" style="1"/>
    <col min="3" max="3" width="36.140625" style="1"/>
    <col min="4" max="4" width="14.85546875" style="1"/>
    <col min="5" max="5" width="18.5703125" style="1"/>
    <col min="6" max="8" width="9.140625" style="1"/>
    <col min="9" max="9" width="11.5703125" style="1"/>
    <col min="10" max="10" width="22.85546875" style="1"/>
    <col min="11" max="23" width="9.140625" style="2"/>
    <col min="24" max="519" width="9.140625" style="3"/>
    <col min="520" max="1025" width="9.140625" style="1"/>
  </cols>
  <sheetData>
    <row r="1" spans="1:1024" ht="18.75" x14ac:dyDescent="0.3">
      <c r="A1" s="4"/>
      <c r="B1" s="5"/>
      <c r="C1" s="5"/>
      <c r="D1" s="5"/>
      <c r="E1" s="5"/>
      <c r="F1" s="5"/>
      <c r="G1" s="5"/>
      <c r="H1" s="5"/>
      <c r="I1" s="5"/>
      <c r="J1" s="5"/>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9" customHeight="1" x14ac:dyDescent="0.25">
      <c r="A2" s="430" t="s">
        <v>0</v>
      </c>
      <c r="B2" s="430"/>
      <c r="C2" s="430"/>
      <c r="D2" s="430"/>
      <c r="E2" s="430"/>
      <c r="F2" s="430"/>
      <c r="G2" s="430"/>
      <c r="H2" s="430"/>
      <c r="I2" s="430"/>
      <c r="J2" s="430"/>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6.25" customHeight="1" x14ac:dyDescent="0.3">
      <c r="A3" s="4"/>
      <c r="B3" s="5"/>
      <c r="C3" s="5"/>
      <c r="D3" s="5"/>
      <c r="E3" s="5"/>
      <c r="F3" s="5"/>
      <c r="G3" s="5"/>
      <c r="H3" s="5"/>
      <c r="I3" s="5"/>
      <c r="J3" s="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7.45" customHeight="1" x14ac:dyDescent="0.25">
      <c r="A4" s="420" t="s">
        <v>1</v>
      </c>
      <c r="B4" s="420"/>
      <c r="C4" s="420"/>
      <c r="D4" s="420"/>
      <c r="E4" s="420"/>
      <c r="F4" s="420"/>
      <c r="G4" s="420"/>
      <c r="H4" s="420"/>
      <c r="I4" s="420"/>
      <c r="J4" s="420"/>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1.5" customHeight="1" x14ac:dyDescent="0.25">
      <c r="A5" s="431" t="s">
        <v>2</v>
      </c>
      <c r="B5" s="431"/>
      <c r="C5" s="431"/>
      <c r="D5" s="431"/>
      <c r="E5" s="431"/>
      <c r="F5" s="431"/>
      <c r="G5" s="431"/>
      <c r="H5" s="431"/>
      <c r="I5" s="431"/>
      <c r="J5" s="431"/>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1.25" customHeight="1" x14ac:dyDescent="0.25">
      <c r="A6" s="6"/>
      <c r="B6" s="6"/>
      <c r="C6" s="6"/>
      <c r="D6" s="6"/>
      <c r="E6" s="6"/>
      <c r="F6" s="6"/>
      <c r="G6" s="6"/>
      <c r="H6" s="6"/>
      <c r="I6" s="6"/>
      <c r="J6" s="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4.95" customHeight="1" x14ac:dyDescent="0.25">
      <c r="A7" s="432" t="s">
        <v>3</v>
      </c>
      <c r="B7" s="432"/>
      <c r="C7" s="432"/>
      <c r="D7" s="432"/>
      <c r="E7" s="432"/>
      <c r="F7" s="432"/>
      <c r="G7" s="432"/>
      <c r="H7" s="432"/>
      <c r="I7" s="432"/>
      <c r="J7" s="43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x14ac:dyDescent="0.25">
      <c r="A8" s="7"/>
      <c r="B8" s="7"/>
      <c r="C8" s="429"/>
      <c r="D8" s="429"/>
      <c r="E8" s="429"/>
      <c r="F8" s="429"/>
      <c r="G8" s="429"/>
      <c r="H8" s="429"/>
      <c r="I8" s="429"/>
      <c r="J8" s="429"/>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x14ac:dyDescent="0.25">
      <c r="A9" s="7"/>
      <c r="B9" s="7"/>
      <c r="C9" s="429" t="s">
        <v>4</v>
      </c>
      <c r="D9" s="429"/>
      <c r="E9" s="429"/>
      <c r="F9" s="429"/>
      <c r="G9" s="429"/>
      <c r="H9" s="429"/>
      <c r="I9" s="429"/>
      <c r="J9" s="42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95" customHeight="1" x14ac:dyDescent="0.25">
      <c r="A10" s="4"/>
      <c r="B10" s="8"/>
      <c r="C10" s="429" t="s">
        <v>5</v>
      </c>
      <c r="D10" s="429"/>
      <c r="E10" s="429"/>
      <c r="F10" s="429"/>
      <c r="G10" s="429"/>
      <c r="H10" s="429"/>
      <c r="I10" s="429"/>
      <c r="J10" s="429"/>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95" customHeight="1" x14ac:dyDescent="0.25">
      <c r="A11" s="4"/>
      <c r="B11" s="8"/>
      <c r="C11" s="429" t="s">
        <v>6</v>
      </c>
      <c r="D11" s="429"/>
      <c r="E11" s="429"/>
      <c r="F11" s="429"/>
      <c r="G11" s="429"/>
      <c r="H11" s="429"/>
      <c r="I11" s="429"/>
      <c r="J11" s="429"/>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95" customHeight="1" x14ac:dyDescent="0.25">
      <c r="A12" s="4"/>
      <c r="B12" s="9"/>
      <c r="C12" s="425" t="s">
        <v>7</v>
      </c>
      <c r="D12" s="425"/>
      <c r="E12" s="425"/>
      <c r="F12" s="425"/>
      <c r="G12" s="425"/>
      <c r="H12" s="425"/>
      <c r="I12" s="425"/>
      <c r="J12" s="42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95" customHeight="1" x14ac:dyDescent="0.25">
      <c r="A13" s="4"/>
      <c r="B13" s="9"/>
      <c r="C13" s="425" t="s">
        <v>8</v>
      </c>
      <c r="D13" s="425"/>
      <c r="E13" s="425"/>
      <c r="F13" s="425"/>
      <c r="G13" s="425"/>
      <c r="H13" s="425"/>
      <c r="I13" s="425"/>
      <c r="J13" s="42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4.95" customHeight="1" x14ac:dyDescent="0.25">
      <c r="A14" s="4"/>
      <c r="B14" s="9"/>
      <c r="C14" s="425" t="s">
        <v>9</v>
      </c>
      <c r="D14" s="425"/>
      <c r="E14" s="425"/>
      <c r="F14" s="425"/>
      <c r="G14" s="425"/>
      <c r="H14" s="425"/>
      <c r="I14" s="425"/>
      <c r="J14" s="425"/>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95" customHeight="1" x14ac:dyDescent="0.25">
      <c r="A15" s="4"/>
      <c r="B15" s="9"/>
      <c r="C15" s="425" t="s">
        <v>10</v>
      </c>
      <c r="D15" s="425"/>
      <c r="E15" s="425"/>
      <c r="F15" s="425"/>
      <c r="G15" s="425"/>
      <c r="H15" s="425"/>
      <c r="I15" s="425"/>
      <c r="J15" s="42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13" customFormat="1" ht="33" customHeight="1" x14ac:dyDescent="0.25">
      <c r="A16" s="426" t="s">
        <v>11</v>
      </c>
      <c r="B16" s="426"/>
      <c r="C16" s="426"/>
      <c r="D16" s="426"/>
      <c r="E16" s="426"/>
      <c r="F16" s="426"/>
      <c r="G16" s="426"/>
      <c r="H16" s="426"/>
      <c r="I16" s="426"/>
      <c r="J16" s="426"/>
      <c r="K16" s="10"/>
      <c r="L16" s="10"/>
      <c r="M16" s="10"/>
      <c r="N16" s="10"/>
      <c r="O16" s="10"/>
      <c r="P16" s="10"/>
      <c r="Q16" s="10"/>
      <c r="R16" s="10"/>
      <c r="S16" s="10"/>
      <c r="T16" s="10"/>
      <c r="U16" s="10"/>
      <c r="V16" s="10"/>
      <c r="W16" s="10"/>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row>
    <row r="17" spans="1:1024" ht="39" customHeight="1" x14ac:dyDescent="0.25">
      <c r="A17" s="427" t="s">
        <v>12</v>
      </c>
      <c r="B17" s="427"/>
      <c r="C17" s="427"/>
      <c r="D17" s="427"/>
      <c r="E17" s="427"/>
      <c r="F17" s="427"/>
      <c r="G17" s="427"/>
      <c r="H17" s="427"/>
      <c r="I17" s="427"/>
      <c r="J17" s="42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17" customFormat="1" ht="50.25" customHeight="1" x14ac:dyDescent="0.25">
      <c r="A18" s="428" t="s">
        <v>13</v>
      </c>
      <c r="B18" s="428"/>
      <c r="C18" s="428"/>
      <c r="D18" s="428"/>
      <c r="E18" s="428"/>
      <c r="F18" s="428"/>
      <c r="G18" s="428"/>
      <c r="H18" s="428"/>
      <c r="I18" s="428"/>
      <c r="J18" s="428"/>
      <c r="K18" s="14"/>
      <c r="L18" s="14"/>
      <c r="M18" s="14"/>
      <c r="N18" s="14"/>
      <c r="O18" s="14"/>
      <c r="P18" s="14"/>
      <c r="Q18" s="14"/>
      <c r="R18" s="14"/>
      <c r="S18" s="14"/>
      <c r="T18" s="14"/>
      <c r="U18" s="14"/>
      <c r="V18" s="14"/>
      <c r="W18" s="14"/>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row>
    <row r="19" spans="1:1024" ht="11.45" customHeight="1" x14ac:dyDescent="0.25">
      <c r="A19" s="18"/>
      <c r="B19" s="18"/>
      <c r="C19" s="18"/>
      <c r="D19" s="18"/>
      <c r="E19" s="18"/>
      <c r="F19" s="18"/>
      <c r="G19" s="18"/>
      <c r="H19" s="18"/>
      <c r="I19" s="18"/>
      <c r="J19" s="1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22" customFormat="1" ht="126.6" customHeight="1" x14ac:dyDescent="0.2">
      <c r="A20" s="420" t="s">
        <v>14</v>
      </c>
      <c r="B20" s="420"/>
      <c r="C20" s="420"/>
      <c r="D20" s="420"/>
      <c r="E20" s="420"/>
      <c r="F20" s="420"/>
      <c r="G20" s="420"/>
      <c r="H20" s="420"/>
      <c r="I20" s="420"/>
      <c r="J20" s="420"/>
      <c r="K20" s="19"/>
      <c r="L20" s="19"/>
      <c r="M20" s="19"/>
      <c r="N20" s="19"/>
      <c r="O20" s="19"/>
      <c r="P20" s="19"/>
      <c r="Q20" s="19"/>
      <c r="R20" s="19"/>
      <c r="S20" s="19"/>
      <c r="T20" s="19"/>
      <c r="U20" s="19"/>
      <c r="V20" s="19"/>
      <c r="W20" s="19"/>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row>
    <row r="21" spans="1:1024" s="22" customFormat="1" ht="18" customHeight="1" x14ac:dyDescent="0.25">
      <c r="A21"/>
      <c r="B21"/>
      <c r="C21"/>
      <c r="D21"/>
      <c r="E21"/>
      <c r="F21"/>
      <c r="G21"/>
      <c r="H21"/>
      <c r="I21"/>
      <c r="J21"/>
      <c r="K21" s="19"/>
      <c r="L21" s="19"/>
      <c r="M21" s="19"/>
      <c r="N21" s="19"/>
      <c r="O21" s="19"/>
      <c r="P21" s="19"/>
      <c r="Q21" s="19"/>
      <c r="R21" s="19"/>
      <c r="S21" s="19"/>
      <c r="T21" s="19"/>
      <c r="U21" s="19"/>
      <c r="V21" s="19"/>
      <c r="W21" s="19"/>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row>
    <row r="22" spans="1:1024" ht="38.1" customHeight="1" x14ac:dyDescent="0.25">
      <c r="A22" s="421" t="s">
        <v>15</v>
      </c>
      <c r="B22" s="421"/>
      <c r="C22" s="421"/>
      <c r="D22" s="421"/>
      <c r="E22" s="23"/>
      <c r="F22" s="23"/>
      <c r="G22" s="23"/>
      <c r="H22" s="23"/>
      <c r="I22" s="23"/>
      <c r="J22" s="24"/>
      <c r="K22" s="19"/>
      <c r="L22" s="19"/>
      <c r="M22" s="19"/>
      <c r="N22" s="19"/>
      <c r="O22" s="19"/>
      <c r="P22" s="19"/>
      <c r="Q22" s="19"/>
      <c r="R22" s="19"/>
      <c r="S22" s="19"/>
      <c r="T22" s="19"/>
      <c r="U22" s="19"/>
      <c r="V22" s="19"/>
      <c r="W22" s="19"/>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4.95" customHeight="1" x14ac:dyDescent="0.25">
      <c r="A23" s="25"/>
      <c r="B23" s="26"/>
      <c r="C23" s="26"/>
      <c r="D23" s="26"/>
      <c r="E23" s="23"/>
      <c r="F23" s="23"/>
      <c r="G23" s="23"/>
      <c r="H23" s="23"/>
      <c r="I23" s="23"/>
      <c r="J23" s="24"/>
      <c r="K23" s="19"/>
      <c r="L23" s="19"/>
      <c r="M23" s="19"/>
      <c r="N23" s="19"/>
      <c r="O23" s="19"/>
      <c r="P23" s="19"/>
      <c r="Q23" s="19"/>
      <c r="R23" s="19"/>
      <c r="S23" s="19"/>
      <c r="T23" s="19"/>
      <c r="U23" s="19"/>
      <c r="V23" s="19"/>
      <c r="W23" s="19"/>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50.1" customHeight="1" x14ac:dyDescent="0.25">
      <c r="A24" s="422" t="s">
        <v>16</v>
      </c>
      <c r="B24" s="422"/>
      <c r="C24" s="422"/>
      <c r="D24" s="422"/>
      <c r="E24" s="423"/>
      <c r="F24" s="423"/>
      <c r="G24" s="423"/>
      <c r="H24" s="423"/>
      <c r="I24" s="423"/>
      <c r="J24" s="24"/>
      <c r="K24" s="19"/>
      <c r="L24" s="19"/>
      <c r="M24" s="19"/>
      <c r="N24" s="19"/>
      <c r="O24" s="19"/>
      <c r="P24" s="19"/>
      <c r="Q24" s="19"/>
      <c r="R24" s="19"/>
      <c r="S24" s="19"/>
      <c r="T24" s="19"/>
      <c r="U24" s="19"/>
      <c r="V24" s="19"/>
      <c r="W24" s="19"/>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46.5" customHeight="1" x14ac:dyDescent="0.25">
      <c r="A25" s="424"/>
      <c r="B25" s="424"/>
      <c r="C25" s="424"/>
      <c r="D25" s="424"/>
      <c r="E25" s="424"/>
      <c r="F25" s="424"/>
      <c r="G25" s="424"/>
      <c r="H25" s="424"/>
      <c r="I25" s="424"/>
      <c r="J25" s="424"/>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33" customHeight="1" x14ac:dyDescent="0.25">
      <c r="A26" s="416" t="s">
        <v>17</v>
      </c>
      <c r="B26" s="416"/>
      <c r="C26" s="416"/>
      <c r="D26" s="416"/>
      <c r="E26" s="416"/>
      <c r="F26" s="416"/>
      <c r="G26" s="416"/>
      <c r="H26" s="416"/>
      <c r="I26" s="416"/>
      <c r="J26" s="41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39.75" customHeight="1" x14ac:dyDescent="0.25">
      <c r="A27" s="27"/>
      <c r="B27" s="28"/>
      <c r="C27" s="28"/>
      <c r="D27" s="29"/>
      <c r="E27" s="30"/>
      <c r="F27" s="30"/>
      <c r="G27" s="30"/>
      <c r="H27" s="30"/>
      <c r="I27" s="30"/>
      <c r="J27" s="30"/>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8" customHeight="1" x14ac:dyDescent="0.25">
      <c r="A28" s="417" t="s">
        <v>18</v>
      </c>
      <c r="B28" s="417"/>
      <c r="C28" s="417"/>
      <c r="D28" s="417"/>
      <c r="E28" s="417"/>
      <c r="F28" s="417"/>
      <c r="G28" s="417"/>
      <c r="H28" s="417"/>
      <c r="I28" s="417"/>
      <c r="J28" s="41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25">
      <c r="A29" s="31"/>
      <c r="B29" s="31"/>
      <c r="C29" s="31"/>
      <c r="D29" s="31"/>
      <c r="E29" s="31"/>
      <c r="F29" s="31"/>
      <c r="G29" s="31"/>
      <c r="H29" s="31"/>
      <c r="I29" s="31"/>
      <c r="J29" s="3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25">
      <c r="A30" s="418" t="s">
        <v>19</v>
      </c>
      <c r="B30" s="418"/>
      <c r="C30" s="418"/>
      <c r="D30" s="418"/>
      <c r="E30" s="418"/>
      <c r="F30" s="418"/>
      <c r="G30" s="418"/>
      <c r="H30" s="418"/>
      <c r="I30" s="418"/>
      <c r="J30" s="418"/>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s="32"/>
      <c r="B31" s="32"/>
      <c r="C31" s="32"/>
      <c r="D31" s="32"/>
      <c r="E31" s="32"/>
      <c r="F31" s="32"/>
      <c r="G31" s="32"/>
      <c r="H31" s="32"/>
      <c r="I31" s="32"/>
      <c r="J31" s="3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5.75" x14ac:dyDescent="0.25">
      <c r="A32" s="33"/>
      <c r="B32" s="30"/>
      <c r="C32" s="30"/>
      <c r="D32" s="30"/>
      <c r="E32" s="30"/>
      <c r="F32" s="30"/>
      <c r="G32" s="30"/>
      <c r="H32" s="30"/>
      <c r="I32" s="30"/>
      <c r="J32" s="30"/>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5.75" x14ac:dyDescent="0.25">
      <c r="A33" s="33"/>
      <c r="B33" s="34"/>
      <c r="C33"/>
      <c r="D33" s="30"/>
      <c r="E33" s="30"/>
      <c r="F33" s="30"/>
      <c r="G33" s="30"/>
      <c r="H33" s="30"/>
      <c r="I33" s="30"/>
      <c r="J33" s="30"/>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75" x14ac:dyDescent="0.25">
      <c r="A34" s="33"/>
      <c r="B34" s="35" t="s">
        <v>20</v>
      </c>
      <c r="C34" s="36" t="s">
        <v>21</v>
      </c>
      <c r="D34" s="30"/>
      <c r="E34" s="30"/>
      <c r="F34" s="30"/>
      <c r="G34" s="30"/>
      <c r="H34" s="30"/>
      <c r="I34" s="30"/>
      <c r="J34" s="30"/>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5.75" x14ac:dyDescent="0.25">
      <c r="A35" s="33"/>
      <c r="B35" s="37" t="s">
        <v>22</v>
      </c>
      <c r="C35" s="38"/>
      <c r="D35" s="30"/>
      <c r="E35" s="30"/>
      <c r="F35" s="30"/>
      <c r="G35" s="30"/>
      <c r="H35" s="30"/>
      <c r="I35" s="30"/>
      <c r="J35" s="30"/>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78.75" x14ac:dyDescent="0.25">
      <c r="A36" s="33"/>
      <c r="B36" s="39" t="s">
        <v>23</v>
      </c>
      <c r="C36" s="40" t="s">
        <v>24</v>
      </c>
      <c r="D36" s="30"/>
      <c r="E36" s="30"/>
      <c r="F36" s="30"/>
      <c r="G36" s="30"/>
      <c r="H36" s="30"/>
      <c r="I36" s="30"/>
      <c r="J36" s="30"/>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7.6" customHeight="1" x14ac:dyDescent="0.25">
      <c r="A37" s="33"/>
      <c r="B37" s="41"/>
      <c r="C37" s="42"/>
      <c r="D37" s="30"/>
      <c r="E37" s="30"/>
      <c r="F37" s="30"/>
      <c r="G37" s="30"/>
      <c r="H37" s="30"/>
      <c r="I37" s="30"/>
      <c r="J37" s="30"/>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75" x14ac:dyDescent="0.25">
      <c r="A38" s="33"/>
      <c r="B38" s="43" t="s">
        <v>25</v>
      </c>
      <c r="C38" s="44"/>
      <c r="D38" s="30"/>
      <c r="E38" s="30"/>
      <c r="F38" s="30"/>
      <c r="G38" s="30"/>
      <c r="H38" s="30"/>
      <c r="I38" s="30"/>
      <c r="J38" s="30"/>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5.75" x14ac:dyDescent="0.25">
      <c r="A39" s="33"/>
      <c r="B39" s="39" t="s">
        <v>26</v>
      </c>
      <c r="C39" s="38"/>
      <c r="D39" s="30"/>
      <c r="E39" s="30"/>
      <c r="F39" s="30"/>
      <c r="G39" s="30"/>
      <c r="H39" s="30"/>
      <c r="I39" s="30"/>
      <c r="J39" s="30"/>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9.45" customHeight="1" x14ac:dyDescent="0.25">
      <c r="A40" s="33"/>
      <c r="B40" s="39" t="s">
        <v>27</v>
      </c>
      <c r="C40" s="45" t="s">
        <v>28</v>
      </c>
      <c r="D40" s="30"/>
      <c r="E40" s="30"/>
      <c r="F40" s="30"/>
      <c r="G40" s="30"/>
      <c r="H40" s="30"/>
      <c r="I40" s="30"/>
      <c r="J40" s="3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47.45" customHeight="1" x14ac:dyDescent="0.25">
      <c r="A41" s="33"/>
      <c r="B41" s="46" t="s">
        <v>29</v>
      </c>
      <c r="C41" s="47"/>
      <c r="D41" s="30"/>
      <c r="E41" s="30"/>
      <c r="F41" s="30"/>
      <c r="G41" s="30"/>
      <c r="H41" s="30"/>
      <c r="I41" s="30"/>
      <c r="J41" s="30"/>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45" x14ac:dyDescent="0.25">
      <c r="A42" s="33"/>
      <c r="B42" s="37" t="s">
        <v>30</v>
      </c>
      <c r="C42" s="38"/>
      <c r="D42" s="30"/>
      <c r="E42" s="30"/>
      <c r="F42" s="30"/>
      <c r="G42" s="30"/>
      <c r="H42" s="30"/>
      <c r="I42" s="30"/>
      <c r="J42" s="30"/>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63" x14ac:dyDescent="0.25">
      <c r="A43" s="33"/>
      <c r="B43" s="39" t="s">
        <v>31</v>
      </c>
      <c r="C43" s="40" t="s">
        <v>32</v>
      </c>
      <c r="D43" s="30"/>
      <c r="E43" s="30"/>
      <c r="F43" s="30"/>
      <c r="G43" s="30"/>
      <c r="H43" s="30"/>
      <c r="I43" s="30"/>
      <c r="J43" s="30"/>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5.75" x14ac:dyDescent="0.25">
      <c r="A44" s="33"/>
      <c r="B44" s="41"/>
      <c r="C44" s="42"/>
      <c r="D44" s="30"/>
      <c r="E44" s="30"/>
      <c r="F44" s="30"/>
      <c r="G44" s="30"/>
      <c r="H44" s="30"/>
      <c r="I44" s="30"/>
      <c r="J44" s="30"/>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5.75" x14ac:dyDescent="0.25">
      <c r="A45" s="33"/>
      <c r="B45" s="30"/>
      <c r="C45" s="30"/>
      <c r="D45" s="30"/>
      <c r="E45" s="30"/>
      <c r="F45" s="30"/>
      <c r="G45" s="30"/>
      <c r="H45" s="30"/>
      <c r="I45" s="30"/>
      <c r="J45" s="30"/>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68.099999999999994" customHeight="1" x14ac:dyDescent="0.25">
      <c r="A46" s="419" t="s">
        <v>33</v>
      </c>
      <c r="B46" s="419"/>
      <c r="C46" s="419"/>
      <c r="D46" s="419"/>
      <c r="E46" s="419"/>
      <c r="F46" s="419"/>
      <c r="G46" s="30"/>
      <c r="H46" s="30"/>
      <c r="I46" s="30"/>
      <c r="J46" s="30"/>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5.75" x14ac:dyDescent="0.25">
      <c r="A47" s="33"/>
      <c r="B47" s="30"/>
      <c r="C47" s="30"/>
      <c r="D47" s="30"/>
      <c r="E47" s="30"/>
      <c r="F47" s="30"/>
      <c r="G47" s="30"/>
      <c r="H47" s="30"/>
      <c r="I47" s="30"/>
      <c r="J47" s="30"/>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48" customHeight="1" x14ac:dyDescent="0.25">
      <c r="A48" s="416" t="s">
        <v>34</v>
      </c>
      <c r="B48" s="416"/>
      <c r="C48" s="416"/>
      <c r="D48" s="416"/>
      <c r="E48" s="416"/>
      <c r="F48" s="416"/>
      <c r="G48" s="416"/>
      <c r="H48" s="416"/>
      <c r="I48" s="416"/>
      <c r="J48" s="416"/>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5.75" x14ac:dyDescent="0.25">
      <c r="A49" s="33"/>
      <c r="B49" s="30"/>
      <c r="C49" s="30"/>
      <c r="D49" s="30"/>
      <c r="E49" s="30"/>
      <c r="F49" s="30"/>
      <c r="G49" s="30"/>
      <c r="H49" s="30"/>
      <c r="I49" s="30"/>
      <c r="J49" s="30"/>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17" customHeight="1" x14ac:dyDescent="0.25">
      <c r="A50" s="411" t="s">
        <v>35</v>
      </c>
      <c r="B50" s="411"/>
      <c r="C50" s="411"/>
      <c r="D50" s="411"/>
      <c r="E50" s="411"/>
      <c r="F50" s="411"/>
      <c r="G50" s="411"/>
      <c r="H50" s="411"/>
      <c r="I50" s="411"/>
      <c r="J50" s="411"/>
      <c r="K50" s="48"/>
      <c r="L50" s="48"/>
      <c r="M50" s="48"/>
      <c r="N50" s="48"/>
      <c r="O50" s="48"/>
      <c r="P50" s="48"/>
      <c r="Q50" s="48"/>
      <c r="R50" s="48"/>
      <c r="S50" s="48"/>
      <c r="T50" s="48"/>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33" customHeight="1" x14ac:dyDescent="0.25">
      <c r="A51" s="412" t="s">
        <v>36</v>
      </c>
      <c r="B51" s="412"/>
      <c r="C51" s="412"/>
      <c r="D51" s="412"/>
      <c r="E51" s="412"/>
      <c r="F51" s="412"/>
      <c r="G51" s="412"/>
      <c r="H51" s="412"/>
      <c r="I51" s="412"/>
      <c r="J51" s="412"/>
      <c r="K51" s="49"/>
      <c r="L51" s="48"/>
      <c r="M51" s="49"/>
      <c r="N51" s="49"/>
      <c r="O51" s="49"/>
      <c r="P51" s="49"/>
      <c r="Q51" s="49"/>
      <c r="R51" s="49"/>
      <c r="S51" s="49"/>
      <c r="T51" s="49"/>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50.45" customHeight="1" x14ac:dyDescent="0.25">
      <c r="A52" s="413" t="s">
        <v>37</v>
      </c>
      <c r="B52" s="413"/>
      <c r="C52" s="413"/>
      <c r="D52" s="413"/>
      <c r="E52" s="413"/>
      <c r="F52" s="413"/>
      <c r="G52" s="413"/>
      <c r="H52" s="413"/>
      <c r="I52" s="413"/>
      <c r="J52" s="413"/>
      <c r="K52" s="49"/>
      <c r="L52" s="49"/>
      <c r="M52" s="49"/>
      <c r="N52" s="49"/>
      <c r="O52" s="49"/>
      <c r="P52" s="49"/>
      <c r="Q52" s="49"/>
      <c r="R52" s="49"/>
      <c r="S52" s="49"/>
      <c r="T52" s="49"/>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1.6" customHeight="1" x14ac:dyDescent="0.25">
      <c r="A53" s="414"/>
      <c r="B53" s="414"/>
      <c r="C53" s="414"/>
      <c r="D53" s="414"/>
      <c r="E53" s="414"/>
      <c r="F53" s="414"/>
      <c r="G53" s="414"/>
      <c r="H53" s="414"/>
      <c r="I53" s="414"/>
      <c r="J53" s="414"/>
      <c r="K53" s="50"/>
      <c r="L53" s="49"/>
      <c r="M53" s="50"/>
      <c r="N53" s="50"/>
      <c r="O53" s="50"/>
      <c r="P53" s="50"/>
      <c r="Q53" s="50"/>
      <c r="R53" s="50"/>
      <c r="S53" s="50"/>
      <c r="T53" s="50"/>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34.5" customHeight="1" x14ac:dyDescent="0.25">
      <c r="A54" s="51"/>
      <c r="B54" s="52"/>
      <c r="C54" s="415"/>
      <c r="D54" s="415"/>
      <c r="E54" s="415"/>
      <c r="F54" s="415"/>
      <c r="G54" s="415"/>
      <c r="H54" s="415"/>
      <c r="I54" s="415"/>
      <c r="J54" s="53"/>
      <c r="K54" s="54"/>
      <c r="L54" s="50"/>
      <c r="M54" s="54"/>
      <c r="N54" s="54"/>
      <c r="O54" s="54"/>
      <c r="P54" s="54"/>
      <c r="Q54" s="54"/>
      <c r="R54" s="54"/>
      <c r="S54" s="54"/>
      <c r="T54" s="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9.45" customHeight="1" x14ac:dyDescent="0.25">
      <c r="A55" s="406" t="s">
        <v>38</v>
      </c>
      <c r="B55" s="406"/>
      <c r="C55" s="406"/>
      <c r="D55" s="406"/>
      <c r="E55" s="406"/>
      <c r="F55" s="406"/>
      <c r="G55" s="406"/>
      <c r="H55" s="406"/>
      <c r="I55" s="406"/>
      <c r="J55" s="406"/>
      <c r="K55" s="55"/>
      <c r="L55" s="55"/>
      <c r="M55" s="55"/>
      <c r="N55" s="55"/>
      <c r="O55" s="55"/>
      <c r="P55" s="55"/>
      <c r="Q55" s="55"/>
      <c r="R55" s="55"/>
      <c r="S55" s="55"/>
      <c r="T55" s="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5.75" customHeight="1" x14ac:dyDescent="0.25">
      <c r="A56" s="56"/>
      <c r="B56" s="56" t="s">
        <v>39</v>
      </c>
      <c r="H56" s="56"/>
      <c r="I56" s="56"/>
      <c r="J56"/>
      <c r="K56" s="48"/>
      <c r="L56" s="57"/>
      <c r="M56" s="48"/>
      <c r="N56" s="48"/>
      <c r="O56" s="48"/>
      <c r="P56" s="48"/>
      <c r="Q56" s="48"/>
      <c r="R56" s="48"/>
      <c r="S56" s="48"/>
      <c r="T56" s="48"/>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 customHeight="1" x14ac:dyDescent="0.25">
      <c r="A57"/>
      <c r="B57" s="56" t="s">
        <v>40</v>
      </c>
      <c r="H57" s="56"/>
      <c r="I57" s="56"/>
      <c r="J57"/>
      <c r="K57" s="58"/>
      <c r="L57" s="48"/>
      <c r="M57" s="58"/>
      <c r="N57" s="58"/>
      <c r="O57" s="58"/>
      <c r="P57" s="58"/>
      <c r="Q57" s="58"/>
      <c r="R57" s="58"/>
      <c r="S57" s="58"/>
      <c r="T57" s="58"/>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s="63" customFormat="1" ht="16.5" customHeight="1" x14ac:dyDescent="0.25">
      <c r="A58" s="59"/>
      <c r="B58" s="56" t="s">
        <v>41</v>
      </c>
      <c r="C58" s="1"/>
      <c r="D58" s="1"/>
      <c r="E58" s="1"/>
      <c r="F58" s="1"/>
      <c r="G58" s="1"/>
      <c r="H58" s="56"/>
      <c r="I58" s="56"/>
      <c r="J58" s="59"/>
      <c r="K58" s="48"/>
      <c r="L58" s="58"/>
      <c r="M58" s="48"/>
      <c r="N58" s="48"/>
      <c r="O58" s="48"/>
      <c r="P58" s="48"/>
      <c r="Q58" s="48"/>
      <c r="R58" s="48"/>
      <c r="S58" s="48"/>
      <c r="T58" s="48"/>
      <c r="U58" s="60"/>
      <c r="V58" s="60"/>
      <c r="W58" s="60"/>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row>
    <row r="59" spans="1:1024" s="63" customFormat="1" ht="16.5" customHeight="1" x14ac:dyDescent="0.25">
      <c r="A59" s="59"/>
      <c r="B59" s="56"/>
      <c r="C59" s="1"/>
      <c r="D59" s="1"/>
      <c r="E59" s="1"/>
      <c r="F59" s="1"/>
      <c r="G59" s="1"/>
      <c r="H59" s="56"/>
      <c r="I59" s="56"/>
      <c r="J59" s="59"/>
      <c r="K59" s="48"/>
      <c r="L59" s="58"/>
      <c r="M59" s="48"/>
      <c r="N59" s="48"/>
      <c r="O59" s="48"/>
      <c r="P59" s="48"/>
      <c r="Q59" s="48"/>
      <c r="R59" s="48"/>
      <c r="S59" s="48"/>
      <c r="T59" s="48"/>
      <c r="U59" s="60"/>
      <c r="V59" s="60"/>
      <c r="W59" s="60"/>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row>
    <row r="60" spans="1:1024" ht="15.75" x14ac:dyDescent="0.25">
      <c r="A60"/>
      <c r="B60" s="56"/>
      <c r="H60" s="56"/>
      <c r="I60" s="56"/>
      <c r="J60"/>
      <c r="K60" s="64"/>
      <c r="L60" s="48"/>
      <c r="M60" s="65"/>
      <c r="N60" s="65"/>
      <c r="O60" s="65"/>
      <c r="P60" s="65"/>
      <c r="Q60" s="65"/>
      <c r="R60" s="64"/>
      <c r="S60" s="64"/>
      <c r="T60" s="48"/>
    </row>
    <row r="61" spans="1:1024" ht="18" customHeight="1" x14ac:dyDescent="0.25">
      <c r="A61" s="66" t="s">
        <v>42</v>
      </c>
      <c r="B61" s="67"/>
      <c r="C61" s="67"/>
      <c r="D61" s="67"/>
      <c r="E61" s="67"/>
      <c r="F61" s="67"/>
      <c r="G61" s="68"/>
      <c r="H61" s="68"/>
      <c r="I61" s="68"/>
      <c r="J61" s="68"/>
      <c r="K61" s="48"/>
      <c r="L61" s="64"/>
      <c r="M61" s="69"/>
      <c r="N61" s="69"/>
      <c r="O61" s="69"/>
      <c r="P61" s="69"/>
      <c r="Q61" s="69"/>
      <c r="R61" s="64"/>
      <c r="S61" s="64"/>
      <c r="T61" s="48"/>
    </row>
    <row r="62" spans="1:1024" ht="30.6" customHeight="1" x14ac:dyDescent="0.25">
      <c r="A62" s="407" t="s">
        <v>43</v>
      </c>
      <c r="B62" s="407"/>
      <c r="C62" s="407"/>
      <c r="D62" s="407"/>
      <c r="E62" s="407"/>
      <c r="F62" s="407"/>
      <c r="G62" s="407"/>
      <c r="H62" s="407"/>
      <c r="I62" s="407"/>
      <c r="J62" s="407"/>
      <c r="K62" s="48"/>
      <c r="L62" s="69"/>
      <c r="M62" s="65"/>
      <c r="N62" s="65"/>
      <c r="O62" s="65"/>
      <c r="P62" s="65"/>
      <c r="Q62" s="65"/>
      <c r="R62" s="64"/>
      <c r="S62" s="64"/>
      <c r="T62" s="48"/>
    </row>
    <row r="63" spans="1:1024" ht="15.75" x14ac:dyDescent="0.25">
      <c r="A63" s="70"/>
      <c r="B63" s="70"/>
      <c r="C63" s="70"/>
      <c r="D63" s="70"/>
      <c r="E63" s="70"/>
      <c r="F63" s="70"/>
      <c r="G63" s="70"/>
      <c r="H63" s="70"/>
      <c r="I63" s="70"/>
      <c r="J63" s="70"/>
      <c r="K63" s="48"/>
      <c r="L63" s="64"/>
      <c r="M63" s="48"/>
      <c r="N63" s="48"/>
      <c r="O63" s="48"/>
      <c r="P63" s="48"/>
      <c r="Q63" s="48"/>
      <c r="R63" s="48"/>
      <c r="S63" s="48"/>
      <c r="T63" s="48"/>
    </row>
    <row r="64" spans="1:1024" ht="28.5" customHeight="1" x14ac:dyDescent="0.25">
      <c r="A64" s="408" t="s">
        <v>44</v>
      </c>
      <c r="B64" s="408"/>
      <c r="C64" s="408"/>
      <c r="D64" s="408"/>
      <c r="E64" s="408"/>
      <c r="F64" s="408"/>
      <c r="G64" s="408"/>
      <c r="H64" s="408"/>
      <c r="I64" s="408"/>
      <c r="J64" s="408"/>
      <c r="K64" s="71"/>
      <c r="L64" s="48"/>
      <c r="M64" s="72"/>
      <c r="N64" s="72"/>
      <c r="O64" s="72"/>
      <c r="P64" s="72"/>
      <c r="Q64" s="72"/>
      <c r="R64" s="72"/>
      <c r="S64" s="72"/>
      <c r="T64" s="72"/>
    </row>
    <row r="65" spans="1:10" ht="62.45" customHeight="1" x14ac:dyDescent="0.25">
      <c r="A65" s="409" t="s">
        <v>43</v>
      </c>
      <c r="B65" s="409"/>
      <c r="C65" s="409"/>
      <c r="D65" s="409"/>
      <c r="E65" s="409"/>
      <c r="F65" s="73"/>
      <c r="G65" s="73"/>
      <c r="H65" s="73"/>
      <c r="I65" s="73"/>
      <c r="J65" s="73"/>
    </row>
    <row r="66" spans="1:10" ht="45.95" customHeight="1" x14ac:dyDescent="0.25">
      <c r="A66" s="410" t="s">
        <v>45</v>
      </c>
      <c r="B66" s="410"/>
      <c r="C66" s="410"/>
      <c r="D66" s="410"/>
      <c r="E66" s="410"/>
      <c r="F66" s="410"/>
      <c r="G66" s="410"/>
      <c r="H66" s="410"/>
      <c r="I66" s="410"/>
      <c r="J66" s="410"/>
    </row>
  </sheetData>
  <mergeCells count="35">
    <mergeCell ref="A2:J2"/>
    <mergeCell ref="A4:J4"/>
    <mergeCell ref="A5:J5"/>
    <mergeCell ref="A7:J7"/>
    <mergeCell ref="C8:J8"/>
    <mergeCell ref="C9:J9"/>
    <mergeCell ref="C10:J10"/>
    <mergeCell ref="C11:J11"/>
    <mergeCell ref="C12:J12"/>
    <mergeCell ref="C13:J13"/>
    <mergeCell ref="C14:J14"/>
    <mergeCell ref="C15:J15"/>
    <mergeCell ref="A16:J16"/>
    <mergeCell ref="A17:J17"/>
    <mergeCell ref="A18:J18"/>
    <mergeCell ref="A20:J20"/>
    <mergeCell ref="A22:D22"/>
    <mergeCell ref="A24:D24"/>
    <mergeCell ref="E24:I24"/>
    <mergeCell ref="A25:J25"/>
    <mergeCell ref="A26:J26"/>
    <mergeCell ref="A28:J28"/>
    <mergeCell ref="A30:J30"/>
    <mergeCell ref="A46:F46"/>
    <mergeCell ref="A48:J48"/>
    <mergeCell ref="A50:J50"/>
    <mergeCell ref="A51:J51"/>
    <mergeCell ref="A52:J52"/>
    <mergeCell ref="A53:J53"/>
    <mergeCell ref="C54:I54"/>
    <mergeCell ref="A55:J55"/>
    <mergeCell ref="A62:J62"/>
    <mergeCell ref="A64:J64"/>
    <mergeCell ref="A65:E65"/>
    <mergeCell ref="A66:J66"/>
  </mergeCells>
  <pageMargins left="0.55138888888888904" right="0.51180555555555496" top="0.196527777777778" bottom="0.15763888888888899" header="0.51180555555555496" footer="0.51180555555555496"/>
  <pageSetup paperSize="0" scale="0" firstPageNumber="0" fitToHeight="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7"/>
  <sheetViews>
    <sheetView zoomScaleNormal="100" workbookViewId="0">
      <selection activeCell="L21" sqref="L21"/>
    </sheetView>
  </sheetViews>
  <sheetFormatPr baseColWidth="10" defaultColWidth="9.140625" defaultRowHeight="15" x14ac:dyDescent="0.25"/>
  <cols>
    <col min="1" max="1" width="20.5703125" style="1"/>
    <col min="2" max="2" width="29.5703125" style="1"/>
    <col min="3" max="3" width="19.5703125" style="1"/>
    <col min="4" max="4" width="13.42578125" style="1"/>
    <col min="5" max="5" width="14.85546875" style="1"/>
    <col min="6" max="256" width="11.42578125" style="1"/>
    <col min="257" max="257" width="20.5703125" style="1"/>
    <col min="258" max="258" width="29.5703125" style="1"/>
    <col min="259" max="259" width="19.5703125" style="1"/>
    <col min="260" max="260" width="13.42578125" style="1"/>
    <col min="261" max="261" width="14.85546875" style="1"/>
    <col min="262" max="512" width="11.42578125" style="1"/>
    <col min="513" max="513" width="20.5703125" style="1"/>
    <col min="514" max="514" width="29.5703125" style="1"/>
    <col min="515" max="515" width="19.5703125" style="1"/>
    <col min="516" max="516" width="13.42578125" style="1"/>
    <col min="517" max="517" width="14.85546875" style="1"/>
    <col min="518" max="768" width="11.42578125" style="1"/>
    <col min="769" max="769" width="20.5703125" style="1"/>
    <col min="770" max="770" width="29.5703125" style="1"/>
    <col min="771" max="771" width="19.5703125" style="1"/>
    <col min="772" max="772" width="13.42578125" style="1"/>
    <col min="773" max="773" width="14.85546875" style="1"/>
    <col min="774" max="1025" width="11.42578125" style="1"/>
  </cols>
  <sheetData>
    <row r="1" spans="1:17" x14ac:dyDescent="0.25">
      <c r="A1"/>
      <c r="B1"/>
      <c r="C1"/>
      <c r="D1"/>
      <c r="E1"/>
      <c r="F1"/>
      <c r="G1"/>
      <c r="H1"/>
      <c r="I1"/>
      <c r="J1"/>
      <c r="K1"/>
      <c r="L1"/>
      <c r="M1"/>
      <c r="N1"/>
      <c r="O1"/>
      <c r="P1"/>
      <c r="Q1"/>
    </row>
    <row r="2" spans="1:17" ht="23.25" x14ac:dyDescent="0.25">
      <c r="A2"/>
      <c r="B2" s="443" t="s">
        <v>46</v>
      </c>
      <c r="C2" s="443"/>
      <c r="D2" s="443"/>
      <c r="E2" s="443"/>
      <c r="F2" s="443"/>
      <c r="G2" s="443"/>
      <c r="H2" s="443"/>
      <c r="I2" s="387"/>
      <c r="J2" s="387"/>
      <c r="K2" s="387"/>
      <c r="L2" s="387"/>
      <c r="M2" s="387"/>
      <c r="N2" s="387"/>
      <c r="O2"/>
      <c r="P2"/>
      <c r="Q2"/>
    </row>
    <row r="3" spans="1:17" ht="23.25" x14ac:dyDescent="0.35">
      <c r="A3"/>
      <c r="B3" s="74"/>
      <c r="C3" s="75"/>
      <c r="D3" s="76" t="s">
        <v>47</v>
      </c>
      <c r="E3" s="76">
        <v>2023</v>
      </c>
      <c r="F3" s="77"/>
      <c r="G3" s="77"/>
      <c r="H3" s="78"/>
      <c r="I3" s="387"/>
      <c r="J3" s="387"/>
      <c r="K3" s="387"/>
      <c r="L3" s="387"/>
      <c r="M3" s="387"/>
      <c r="N3" s="387"/>
      <c r="O3"/>
      <c r="P3"/>
      <c r="Q3"/>
    </row>
    <row r="4" spans="1:17" ht="15" customHeight="1" x14ac:dyDescent="0.25">
      <c r="A4"/>
      <c r="B4"/>
      <c r="C4"/>
      <c r="D4"/>
      <c r="E4"/>
      <c r="F4"/>
      <c r="G4"/>
      <c r="H4"/>
      <c r="I4" s="387"/>
      <c r="J4" s="387"/>
      <c r="K4" s="387"/>
      <c r="L4" s="387"/>
      <c r="M4" s="387"/>
      <c r="N4" s="387"/>
      <c r="O4"/>
      <c r="P4"/>
      <c r="Q4"/>
    </row>
    <row r="5" spans="1:17" ht="15" customHeight="1" x14ac:dyDescent="0.25">
      <c r="A5"/>
      <c r="B5"/>
      <c r="C5"/>
      <c r="D5"/>
      <c r="E5"/>
      <c r="F5"/>
      <c r="G5"/>
      <c r="H5"/>
      <c r="I5" s="387"/>
      <c r="J5" s="387"/>
      <c r="K5" s="387"/>
      <c r="L5" s="387"/>
      <c r="M5" s="387"/>
      <c r="N5" s="387"/>
      <c r="O5"/>
      <c r="P5"/>
      <c r="Q5"/>
    </row>
    <row r="6" spans="1:17" ht="18" x14ac:dyDescent="0.25">
      <c r="A6"/>
      <c r="B6" s="79" t="s">
        <v>48</v>
      </c>
      <c r="C6"/>
      <c r="D6" s="444"/>
      <c r="E6" s="444"/>
      <c r="F6" s="444"/>
      <c r="G6" s="444"/>
      <c r="H6" s="444"/>
      <c r="I6"/>
      <c r="J6"/>
      <c r="K6"/>
      <c r="L6"/>
      <c r="M6"/>
      <c r="N6"/>
      <c r="O6"/>
      <c r="P6"/>
      <c r="Q6"/>
    </row>
    <row r="7" spans="1:17" ht="8.1" customHeight="1" x14ac:dyDescent="0.25">
      <c r="A7"/>
      <c r="B7"/>
      <c r="C7"/>
      <c r="D7" s="80"/>
      <c r="E7" s="80"/>
      <c r="F7"/>
      <c r="G7"/>
      <c r="H7"/>
      <c r="I7"/>
      <c r="J7"/>
      <c r="K7"/>
      <c r="L7"/>
      <c r="M7"/>
      <c r="N7"/>
      <c r="O7"/>
      <c r="P7"/>
      <c r="Q7"/>
    </row>
    <row r="8" spans="1:17" ht="18" x14ac:dyDescent="0.25">
      <c r="A8"/>
      <c r="B8" s="79" t="s">
        <v>49</v>
      </c>
      <c r="C8"/>
      <c r="D8" s="445"/>
      <c r="E8" s="445"/>
      <c r="F8" s="445"/>
      <c r="G8" s="445"/>
      <c r="H8" s="445"/>
      <c r="I8"/>
      <c r="J8" s="81"/>
      <c r="K8" s="81"/>
      <c r="L8" s="81"/>
      <c r="M8" s="81"/>
      <c r="N8" s="81"/>
      <c r="O8" s="81"/>
      <c r="P8" s="81"/>
      <c r="Q8" s="81"/>
    </row>
    <row r="9" spans="1:17" ht="8.1" customHeight="1" x14ac:dyDescent="0.25">
      <c r="A9"/>
      <c r="B9"/>
      <c r="C9"/>
      <c r="D9" s="80"/>
      <c r="E9" s="80"/>
      <c r="F9"/>
      <c r="G9"/>
      <c r="H9"/>
      <c r="I9"/>
      <c r="J9" s="81"/>
      <c r="K9" s="81"/>
      <c r="L9" s="81"/>
      <c r="M9" s="81"/>
      <c r="N9" s="81"/>
      <c r="O9" s="81"/>
      <c r="P9" s="81"/>
      <c r="Q9" s="81"/>
    </row>
    <row r="10" spans="1:17" ht="18" x14ac:dyDescent="0.25">
      <c r="A10"/>
      <c r="B10" s="79" t="s">
        <v>50</v>
      </c>
      <c r="C10"/>
      <c r="D10" s="436"/>
      <c r="E10" s="436"/>
      <c r="F10" s="436"/>
      <c r="G10" s="436"/>
      <c r="H10" s="436"/>
      <c r="I10"/>
      <c r="J10" s="81"/>
      <c r="K10" s="81"/>
      <c r="L10" s="81"/>
      <c r="M10" s="81"/>
      <c r="N10" s="81"/>
      <c r="O10" s="81"/>
      <c r="P10" s="81"/>
      <c r="Q10" s="81"/>
    </row>
    <row r="11" spans="1:17" ht="8.1" customHeight="1" x14ac:dyDescent="0.25">
      <c r="A11"/>
      <c r="B11"/>
      <c r="C11"/>
      <c r="D11" s="80"/>
      <c r="E11" s="80"/>
      <c r="F11"/>
      <c r="G11"/>
      <c r="H11"/>
      <c r="I11"/>
      <c r="J11" s="81"/>
      <c r="K11" s="81"/>
      <c r="L11" s="81"/>
      <c r="M11" s="81"/>
      <c r="N11" s="81"/>
      <c r="O11" s="81"/>
      <c r="P11" s="81"/>
      <c r="Q11" s="81"/>
    </row>
    <row r="12" spans="1:17" ht="18" x14ac:dyDescent="0.25">
      <c r="A12"/>
      <c r="B12" s="79" t="s">
        <v>51</v>
      </c>
      <c r="C12"/>
      <c r="D12" s="436"/>
      <c r="E12" s="436"/>
      <c r="F12" s="436"/>
      <c r="G12" s="436"/>
      <c r="H12" s="436"/>
      <c r="I12"/>
      <c r="J12" s="81"/>
      <c r="K12" s="82"/>
      <c r="L12" s="82"/>
      <c r="M12" s="82"/>
      <c r="N12" s="81"/>
      <c r="O12" s="81"/>
      <c r="P12" s="81"/>
      <c r="Q12" s="81"/>
    </row>
    <row r="13" spans="1:17" ht="8.1" customHeight="1" x14ac:dyDescent="0.25">
      <c r="A13"/>
      <c r="B13"/>
      <c r="C13"/>
      <c r="D13" s="80"/>
      <c r="E13" s="80"/>
      <c r="F13"/>
      <c r="G13"/>
      <c r="H13"/>
      <c r="I13"/>
      <c r="J13" s="81"/>
      <c r="K13" s="82"/>
      <c r="L13" s="82"/>
      <c r="M13" s="82"/>
      <c r="N13" s="81"/>
      <c r="O13" s="81"/>
      <c r="P13" s="81"/>
      <c r="Q13" s="81"/>
    </row>
    <row r="14" spans="1:17" ht="18" x14ac:dyDescent="0.25">
      <c r="A14"/>
      <c r="B14" s="79" t="s">
        <v>52</v>
      </c>
      <c r="C14"/>
      <c r="D14" s="436"/>
      <c r="E14" s="436"/>
      <c r="F14" s="436"/>
      <c r="G14" s="436"/>
      <c r="H14" s="436"/>
      <c r="I14"/>
      <c r="J14" s="81"/>
      <c r="K14" s="82"/>
      <c r="L14" s="82"/>
      <c r="M14" s="82"/>
      <c r="N14" s="81"/>
      <c r="O14" s="81"/>
      <c r="P14" s="81"/>
      <c r="Q14" s="81"/>
    </row>
    <row r="15" spans="1:17" ht="8.1" customHeight="1" x14ac:dyDescent="0.25">
      <c r="A15"/>
      <c r="B15"/>
      <c r="C15"/>
      <c r="D15" s="80"/>
      <c r="E15" s="80"/>
      <c r="F15"/>
      <c r="G15"/>
      <c r="H15"/>
      <c r="I15"/>
      <c r="J15" s="81"/>
      <c r="K15" s="82"/>
      <c r="L15" s="82"/>
      <c r="M15" s="82"/>
      <c r="N15" s="81"/>
      <c r="O15" s="81"/>
      <c r="P15" s="81"/>
      <c r="Q15" s="81"/>
    </row>
    <row r="16" spans="1:17" ht="18" x14ac:dyDescent="0.25">
      <c r="A16"/>
      <c r="B16" s="79" t="s">
        <v>53</v>
      </c>
      <c r="C16"/>
      <c r="D16" s="440"/>
      <c r="E16" s="441"/>
      <c r="F16" s="441"/>
      <c r="G16" s="441"/>
      <c r="H16" s="442"/>
      <c r="I16"/>
      <c r="J16" s="81"/>
      <c r="K16" s="81"/>
      <c r="L16" s="81"/>
      <c r="M16" s="81"/>
      <c r="N16" s="81"/>
      <c r="O16" s="81"/>
      <c r="P16" s="81"/>
      <c r="Q16" s="81"/>
    </row>
    <row r="17" spans="1:17" ht="8.1" customHeight="1" x14ac:dyDescent="0.25">
      <c r="A17"/>
      <c r="B17"/>
      <c r="C17"/>
      <c r="D17" s="80"/>
      <c r="E17" s="80"/>
      <c r="F17"/>
      <c r="G17"/>
      <c r="H17"/>
      <c r="I17"/>
      <c r="J17" s="81"/>
      <c r="K17" s="81"/>
      <c r="L17" s="81"/>
      <c r="M17" s="81"/>
      <c r="N17" s="81"/>
      <c r="O17" s="81"/>
      <c r="P17" s="81"/>
      <c r="Q17" s="81"/>
    </row>
    <row r="18" spans="1:17" ht="15.95" customHeight="1" x14ac:dyDescent="0.25">
      <c r="A18"/>
      <c r="B18" s="79" t="s">
        <v>54</v>
      </c>
      <c r="C18"/>
      <c r="D18" s="436" t="s">
        <v>55</v>
      </c>
      <c r="E18" s="436"/>
      <c r="F18" s="436"/>
      <c r="G18" s="436"/>
      <c r="H18" s="436"/>
      <c r="I18"/>
      <c r="J18" s="81"/>
      <c r="K18" s="81"/>
      <c r="L18" s="81"/>
      <c r="M18" s="81"/>
      <c r="N18" s="81"/>
      <c r="O18" s="81"/>
      <c r="P18" s="81"/>
      <c r="Q18" s="81"/>
    </row>
    <row r="19" spans="1:17" ht="20.25" x14ac:dyDescent="0.3">
      <c r="A19" s="83" t="s">
        <v>56</v>
      </c>
      <c r="B19"/>
      <c r="C19"/>
      <c r="D19"/>
      <c r="E19"/>
      <c r="F19"/>
      <c r="G19"/>
      <c r="H19"/>
      <c r="I19"/>
      <c r="J19" s="81"/>
      <c r="K19" s="81"/>
      <c r="L19" s="81"/>
      <c r="M19" s="81"/>
      <c r="N19" s="81"/>
      <c r="O19" s="81"/>
      <c r="P19" s="81"/>
      <c r="Q19" s="81"/>
    </row>
    <row r="20" spans="1:17" x14ac:dyDescent="0.25">
      <c r="A20"/>
      <c r="B20"/>
      <c r="C20"/>
      <c r="D20"/>
      <c r="E20"/>
      <c r="F20"/>
      <c r="G20"/>
      <c r="H20"/>
      <c r="I20"/>
      <c r="J20" s="81"/>
      <c r="K20" s="81"/>
      <c r="L20" s="81"/>
      <c r="M20" s="81"/>
      <c r="N20" s="81"/>
      <c r="O20" s="81"/>
      <c r="P20" s="81"/>
      <c r="Q20" s="81"/>
    </row>
    <row r="21" spans="1:17" ht="18" x14ac:dyDescent="0.25">
      <c r="A21" s="84" t="s">
        <v>57</v>
      </c>
      <c r="B21" s="436"/>
      <c r="C21" s="436"/>
      <c r="D21" s="436"/>
      <c r="E21" s="436"/>
      <c r="F21" s="436"/>
      <c r="G21" s="436"/>
      <c r="H21" s="436"/>
      <c r="I21"/>
      <c r="J21" s="81"/>
      <c r="K21" s="81"/>
      <c r="L21" s="81"/>
      <c r="M21" s="81"/>
      <c r="N21" s="81"/>
      <c r="O21" s="81"/>
      <c r="P21" s="81"/>
      <c r="Q21" s="81"/>
    </row>
    <row r="22" spans="1:17" ht="8.1" customHeight="1" x14ac:dyDescent="0.25">
      <c r="A22"/>
      <c r="B22"/>
      <c r="C22"/>
      <c r="D22"/>
      <c r="E22"/>
      <c r="F22"/>
      <c r="G22"/>
      <c r="H22"/>
      <c r="I22"/>
      <c r="J22" s="81"/>
      <c r="K22" s="81"/>
      <c r="L22" s="81"/>
      <c r="M22" s="81"/>
      <c r="N22" s="81"/>
      <c r="O22" s="81"/>
      <c r="P22" s="81"/>
      <c r="Q22" s="81"/>
    </row>
    <row r="23" spans="1:17" ht="18" x14ac:dyDescent="0.25">
      <c r="A23"/>
      <c r="B23" s="84" t="s">
        <v>58</v>
      </c>
      <c r="C23" s="85"/>
      <c r="D23"/>
      <c r="E23" s="86" t="s">
        <v>59</v>
      </c>
      <c r="F23" s="438"/>
      <c r="G23" s="438"/>
      <c r="H23" s="438"/>
      <c r="I23"/>
      <c r="J23" s="81"/>
      <c r="K23" s="81"/>
      <c r="L23" s="81"/>
      <c r="M23" s="81"/>
      <c r="N23" s="81"/>
      <c r="O23" s="81"/>
      <c r="P23" s="81"/>
      <c r="Q23" s="81"/>
    </row>
    <row r="24" spans="1:17" ht="8.1" customHeight="1" x14ac:dyDescent="0.25">
      <c r="A24"/>
      <c r="B24"/>
      <c r="C24"/>
      <c r="D24"/>
      <c r="E24"/>
      <c r="F24"/>
      <c r="G24"/>
      <c r="H24"/>
      <c r="I24"/>
      <c r="J24" s="81"/>
      <c r="K24" s="81"/>
      <c r="L24" s="81"/>
      <c r="M24" s="81"/>
      <c r="N24" s="81"/>
      <c r="O24" s="81"/>
      <c r="P24" s="81"/>
      <c r="Q24" s="81"/>
    </row>
    <row r="25" spans="1:17" ht="18" x14ac:dyDescent="0.25">
      <c r="A25" s="84" t="s">
        <v>60</v>
      </c>
      <c r="B25" s="435"/>
      <c r="C25" s="435"/>
      <c r="D25"/>
      <c r="E25" s="84"/>
      <c r="F25" s="81"/>
      <c r="G25" s="81"/>
      <c r="H25" s="81"/>
      <c r="I25" s="81"/>
      <c r="J25" s="81"/>
      <c r="K25" s="81"/>
      <c r="L25" s="81"/>
      <c r="M25" s="81"/>
      <c r="N25" s="81"/>
      <c r="O25" s="81"/>
      <c r="P25" s="81"/>
      <c r="Q25" s="81"/>
    </row>
    <row r="26" spans="1:17" ht="8.1" customHeight="1" x14ac:dyDescent="0.25">
      <c r="A26"/>
      <c r="B26"/>
      <c r="C26"/>
      <c r="D26"/>
      <c r="E26"/>
      <c r="F26"/>
      <c r="G26"/>
      <c r="H26"/>
      <c r="I26"/>
      <c r="J26" s="81"/>
      <c r="K26" s="81"/>
      <c r="L26" s="81"/>
      <c r="M26" s="81"/>
      <c r="N26" s="81"/>
      <c r="O26" s="81"/>
      <c r="P26" s="81"/>
      <c r="Q26" s="81"/>
    </row>
    <row r="27" spans="1:17" ht="18" x14ac:dyDescent="0.25">
      <c r="A27" s="84" t="s">
        <v>61</v>
      </c>
      <c r="B27" s="436"/>
      <c r="C27" s="436"/>
      <c r="D27" s="436"/>
      <c r="E27" s="436"/>
      <c r="F27" s="436"/>
      <c r="G27" s="436"/>
      <c r="H27" s="436"/>
      <c r="I27"/>
      <c r="J27" s="81"/>
      <c r="K27" s="81"/>
      <c r="L27" s="81"/>
      <c r="M27" s="81"/>
      <c r="N27" s="81"/>
      <c r="O27" s="81"/>
      <c r="P27" s="81"/>
      <c r="Q27" s="81"/>
    </row>
    <row r="28" spans="1:17" x14ac:dyDescent="0.25">
      <c r="A28"/>
      <c r="B28"/>
      <c r="C28"/>
      <c r="D28"/>
      <c r="E28"/>
      <c r="F28"/>
      <c r="G28"/>
      <c r="H28"/>
      <c r="I28"/>
      <c r="J28" s="81"/>
      <c r="K28" s="81"/>
      <c r="L28" s="81"/>
      <c r="M28" s="81"/>
      <c r="N28" s="81"/>
      <c r="O28" s="81"/>
      <c r="P28" s="81"/>
      <c r="Q28" s="81"/>
    </row>
    <row r="29" spans="1:17" x14ac:dyDescent="0.25">
      <c r="A29"/>
      <c r="B29"/>
      <c r="C29"/>
      <c r="D29"/>
      <c r="E29"/>
      <c r="F29"/>
      <c r="G29"/>
      <c r="H29"/>
      <c r="I29"/>
      <c r="J29" s="81"/>
      <c r="K29" s="81"/>
      <c r="L29" s="81"/>
      <c r="M29" s="81"/>
      <c r="N29" s="81"/>
      <c r="O29" s="81"/>
      <c r="P29" s="81"/>
      <c r="Q29" s="81"/>
    </row>
    <row r="30" spans="1:17" ht="20.25" x14ac:dyDescent="0.3">
      <c r="A30" s="83" t="s">
        <v>62</v>
      </c>
      <c r="B30" s="81"/>
      <c r="C30" s="81"/>
      <c r="D30" s="81"/>
      <c r="E30" s="81"/>
      <c r="F30" s="81"/>
      <c r="G30" s="81"/>
      <c r="H30" s="81"/>
      <c r="I30" s="81"/>
      <c r="J30" s="81"/>
      <c r="K30" s="81"/>
      <c r="L30" s="81"/>
      <c r="M30" s="81"/>
      <c r="N30" s="81"/>
      <c r="O30" s="81"/>
      <c r="P30" s="81"/>
      <c r="Q30" s="81"/>
    </row>
    <row r="31" spans="1:17" x14ac:dyDescent="0.25">
      <c r="A31"/>
      <c r="B31"/>
      <c r="C31"/>
      <c r="D31"/>
      <c r="E31"/>
      <c r="F31"/>
      <c r="G31"/>
      <c r="H31"/>
      <c r="J31" s="81"/>
      <c r="K31" s="81"/>
      <c r="L31" s="81"/>
      <c r="M31" s="81"/>
      <c r="N31" s="81"/>
      <c r="O31" s="81"/>
      <c r="P31" s="81"/>
      <c r="Q31" s="81"/>
    </row>
    <row r="32" spans="1:17" ht="18" x14ac:dyDescent="0.25">
      <c r="A32" s="84" t="s">
        <v>57</v>
      </c>
      <c r="B32" s="439"/>
      <c r="C32" s="439"/>
      <c r="D32" s="439"/>
      <c r="E32" s="439"/>
      <c r="F32" s="439"/>
      <c r="G32" s="439"/>
      <c r="H32" s="439"/>
      <c r="J32" s="81"/>
      <c r="K32" s="81"/>
      <c r="L32" s="81"/>
      <c r="M32" s="81"/>
      <c r="N32" s="81"/>
      <c r="O32" s="81"/>
      <c r="P32" s="81"/>
      <c r="Q32" s="81"/>
    </row>
    <row r="33" spans="1:17" ht="8.1" customHeight="1" x14ac:dyDescent="0.25">
      <c r="A33"/>
      <c r="B33"/>
      <c r="C33"/>
      <c r="D33"/>
      <c r="E33"/>
      <c r="F33"/>
      <c r="G33"/>
      <c r="H33"/>
      <c r="J33" s="81"/>
      <c r="K33" s="81"/>
      <c r="L33" s="81"/>
      <c r="M33" s="81"/>
      <c r="N33" s="81"/>
      <c r="O33" s="81"/>
      <c r="P33" s="81"/>
      <c r="Q33" s="81"/>
    </row>
    <row r="34" spans="1:17" ht="18" x14ac:dyDescent="0.25">
      <c r="A34"/>
      <c r="B34" s="84" t="s">
        <v>58</v>
      </c>
      <c r="C34" s="85"/>
      <c r="D34"/>
      <c r="E34" s="86" t="s">
        <v>59</v>
      </c>
      <c r="F34" s="438"/>
      <c r="G34" s="438"/>
      <c r="H34" s="438"/>
      <c r="J34" s="81"/>
      <c r="K34" s="81"/>
      <c r="L34" s="81"/>
      <c r="M34" s="81"/>
      <c r="N34" s="81"/>
      <c r="O34" s="81"/>
      <c r="P34" s="81"/>
      <c r="Q34" s="81"/>
    </row>
    <row r="35" spans="1:17" ht="8.1" customHeight="1" x14ac:dyDescent="0.25">
      <c r="A35"/>
      <c r="B35"/>
      <c r="C35"/>
      <c r="D35"/>
      <c r="E35"/>
      <c r="F35"/>
      <c r="G35"/>
      <c r="H35"/>
    </row>
    <row r="36" spans="1:17" ht="18" x14ac:dyDescent="0.25">
      <c r="A36" s="84" t="s">
        <v>60</v>
      </c>
      <c r="B36" s="435"/>
      <c r="C36" s="435"/>
      <c r="D36"/>
      <c r="E36" s="84"/>
      <c r="F36"/>
      <c r="G36"/>
      <c r="H36"/>
    </row>
    <row r="37" spans="1:17" ht="8.1" customHeight="1" x14ac:dyDescent="0.25">
      <c r="A37"/>
      <c r="B37"/>
      <c r="C37"/>
      <c r="D37"/>
      <c r="E37"/>
      <c r="F37"/>
      <c r="G37"/>
      <c r="H37"/>
    </row>
    <row r="38" spans="1:17" ht="18" x14ac:dyDescent="0.25">
      <c r="A38" s="84" t="s">
        <v>61</v>
      </c>
      <c r="B38" s="436"/>
      <c r="C38" s="436"/>
      <c r="D38" s="436"/>
      <c r="E38" s="436"/>
      <c r="F38" s="436"/>
      <c r="G38" s="436"/>
      <c r="H38" s="436"/>
    </row>
    <row r="39" spans="1:17" x14ac:dyDescent="0.25">
      <c r="A39"/>
      <c r="B39"/>
      <c r="C39"/>
      <c r="D39"/>
      <c r="E39"/>
      <c r="F39"/>
      <c r="G39"/>
      <c r="H39"/>
    </row>
    <row r="40" spans="1:17" x14ac:dyDescent="0.25">
      <c r="A40"/>
      <c r="B40"/>
      <c r="C40"/>
      <c r="D40"/>
      <c r="E40"/>
      <c r="F40"/>
      <c r="G40"/>
      <c r="H40"/>
    </row>
    <row r="41" spans="1:17" ht="20.25" x14ac:dyDescent="0.3">
      <c r="A41" s="83" t="s">
        <v>63</v>
      </c>
      <c r="B41"/>
      <c r="C41"/>
      <c r="D41"/>
      <c r="E41" s="87"/>
      <c r="F41" s="87"/>
      <c r="G41" s="87"/>
      <c r="H41" s="88"/>
    </row>
    <row r="42" spans="1:17" ht="8.1" customHeight="1" x14ac:dyDescent="0.25">
      <c r="A42"/>
      <c r="B42"/>
      <c r="C42"/>
      <c r="D42"/>
      <c r="E42"/>
      <c r="F42"/>
      <c r="G42"/>
      <c r="H42"/>
    </row>
    <row r="43" spans="1:17" ht="18" x14ac:dyDescent="0.25">
      <c r="A43" s="84" t="s">
        <v>60</v>
      </c>
      <c r="B43" s="435"/>
      <c r="C43" s="435"/>
      <c r="D43"/>
      <c r="E43" s="84"/>
      <c r="F43"/>
      <c r="G43"/>
      <c r="H43"/>
    </row>
    <row r="44" spans="1:17" ht="8.1" customHeight="1" x14ac:dyDescent="0.25">
      <c r="A44"/>
      <c r="B44"/>
      <c r="C44"/>
      <c r="D44"/>
      <c r="E44"/>
      <c r="F44"/>
      <c r="G44"/>
      <c r="H44"/>
    </row>
    <row r="45" spans="1:17" ht="18" x14ac:dyDescent="0.25">
      <c r="A45" s="84" t="s">
        <v>61</v>
      </c>
      <c r="B45" s="436"/>
      <c r="C45" s="436"/>
      <c r="D45" s="436"/>
      <c r="E45" s="436"/>
      <c r="F45" s="436"/>
      <c r="G45" s="436"/>
      <c r="H45" s="436"/>
    </row>
    <row r="46" spans="1:17" x14ac:dyDescent="0.25">
      <c r="A46"/>
      <c r="B46"/>
      <c r="C46"/>
      <c r="D46"/>
      <c r="E46"/>
      <c r="F46"/>
      <c r="G46"/>
      <c r="H46"/>
    </row>
    <row r="47" spans="1:17" ht="15" customHeight="1" x14ac:dyDescent="0.25">
      <c r="A47" s="89"/>
      <c r="B47" s="89"/>
      <c r="C47" s="89"/>
      <c r="D47" s="89"/>
      <c r="E47" s="89"/>
      <c r="F47" s="89"/>
      <c r="G47" s="89"/>
      <c r="H47" s="89"/>
    </row>
    <row r="48" spans="1:17" ht="15" customHeight="1" x14ac:dyDescent="0.25">
      <c r="A48" s="89"/>
      <c r="B48" s="89"/>
      <c r="C48" s="89"/>
      <c r="D48" s="89"/>
      <c r="E48" s="89"/>
      <c r="F48" s="89"/>
      <c r="G48" s="89"/>
      <c r="H48" s="89"/>
    </row>
    <row r="49" spans="1:8" ht="15" customHeight="1" x14ac:dyDescent="0.25">
      <c r="A49" s="89"/>
      <c r="B49" s="89"/>
      <c r="C49" s="89"/>
      <c r="D49" s="89"/>
      <c r="E49" s="89"/>
      <c r="F49" s="89"/>
      <c r="G49" s="89"/>
      <c r="H49" s="89"/>
    </row>
    <row r="50" spans="1:8" ht="18" x14ac:dyDescent="0.25">
      <c r="A50" s="437"/>
      <c r="B50" s="437"/>
      <c r="C50" s="437"/>
      <c r="D50" s="437"/>
      <c r="E50" s="437"/>
      <c r="F50" s="437"/>
      <c r="G50" s="437"/>
      <c r="H50" s="437"/>
    </row>
    <row r="51" spans="1:8" x14ac:dyDescent="0.25">
      <c r="A51" s="90" t="s">
        <v>64</v>
      </c>
      <c r="B51" s="433"/>
      <c r="C51" s="433"/>
    </row>
    <row r="52" spans="1:8" x14ac:dyDescent="0.25">
      <c r="A52" s="90" t="s">
        <v>65</v>
      </c>
      <c r="B52" s="433">
        <f>E3</f>
        <v>2023</v>
      </c>
      <c r="C52" s="433"/>
    </row>
    <row r="53" spans="1:8" x14ac:dyDescent="0.25">
      <c r="A53" s="90" t="s">
        <v>66</v>
      </c>
      <c r="B53" s="434">
        <f>D8</f>
        <v>0</v>
      </c>
      <c r="C53" s="434"/>
    </row>
    <row r="54" spans="1:8" x14ac:dyDescent="0.25">
      <c r="A54" s="90" t="s">
        <v>67</v>
      </c>
      <c r="B54" s="433">
        <f>F23</f>
        <v>0</v>
      </c>
      <c r="C54" s="433"/>
    </row>
    <row r="55" spans="1:8" x14ac:dyDescent="0.25">
      <c r="A55" s="90" t="s">
        <v>68</v>
      </c>
      <c r="B55" s="433">
        <f>D16</f>
        <v>0</v>
      </c>
      <c r="C55" s="433"/>
    </row>
    <row r="56" spans="1:8" x14ac:dyDescent="0.25">
      <c r="A56" s="90" t="s">
        <v>69</v>
      </c>
      <c r="B56" s="433" t="s">
        <v>235</v>
      </c>
      <c r="C56" s="433"/>
    </row>
    <row r="57" spans="1:8" x14ac:dyDescent="0.25">
      <c r="A57" s="90" t="s">
        <v>70</v>
      </c>
      <c r="B57" s="433" t="s">
        <v>71</v>
      </c>
      <c r="C57" s="433"/>
    </row>
  </sheetData>
  <sheetProtection sheet="1" objects="1" scenarios="1"/>
  <mergeCells count="26">
    <mergeCell ref="B2:H2"/>
    <mergeCell ref="D6:H6"/>
    <mergeCell ref="D8:H8"/>
    <mergeCell ref="D10:H10"/>
    <mergeCell ref="D12:H12"/>
    <mergeCell ref="D14:H14"/>
    <mergeCell ref="D16:H16"/>
    <mergeCell ref="D18:H18"/>
    <mergeCell ref="B21:H21"/>
    <mergeCell ref="F23:H23"/>
    <mergeCell ref="B25:C25"/>
    <mergeCell ref="B27:H27"/>
    <mergeCell ref="B32:H32"/>
    <mergeCell ref="F34:H34"/>
    <mergeCell ref="B36:C36"/>
    <mergeCell ref="B38:H38"/>
    <mergeCell ref="B43:C43"/>
    <mergeCell ref="B45:H45"/>
    <mergeCell ref="A50:H50"/>
    <mergeCell ref="B56:C56"/>
    <mergeCell ref="B57:C57"/>
    <mergeCell ref="B51:C51"/>
    <mergeCell ref="B52:C52"/>
    <mergeCell ref="B53:C53"/>
    <mergeCell ref="B54:C54"/>
    <mergeCell ref="B55:C55"/>
  </mergeCells>
  <dataValidations count="1">
    <dataValidation type="list" allowBlank="1" showInputMessage="1" showErrorMessage="1" prompt="Sélectionner un titre" sqref="D12:H12 IZ12:JD12 SV12:SZ12 ACR12:ACV12" xr:uid="{00000000-0002-0000-0100-000000000000}">
      <formula1>"Maire,Directeur/Directrice,Président(e),Gérant (e),Déléguée,Responsable,Autre (préciser ci-dessous)"</formula1>
      <formula2>0</formula2>
    </dataValidation>
  </dataValidations>
  <pageMargins left="0.7" right="0.7" top="0.75" bottom="0.75" header="0.51180555555555496" footer="0.51180555555555496"/>
  <pageSetup paperSize="9" scale="66" firstPageNumber="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85"/>
  <sheetViews>
    <sheetView zoomScaleNormal="100" workbookViewId="0">
      <selection activeCell="M33" sqref="M33"/>
    </sheetView>
  </sheetViews>
  <sheetFormatPr baseColWidth="10" defaultColWidth="9.140625" defaultRowHeight="15" x14ac:dyDescent="0.25"/>
  <cols>
    <col min="1" max="1" width="28.42578125" style="1"/>
    <col min="2" max="2" width="13.85546875" style="1"/>
    <col min="3" max="3" width="7.140625" style="1"/>
    <col min="4" max="4" width="15" style="1"/>
    <col min="5" max="5" width="19.28515625" style="1"/>
    <col min="6" max="7" width="13.5703125" style="1"/>
    <col min="8" max="8" width="17.5703125" style="1"/>
    <col min="9" max="9" width="4.42578125" style="1"/>
    <col min="10" max="10" width="5" style="1"/>
    <col min="11" max="11" width="5.42578125" style="1"/>
    <col min="12" max="249" width="11.42578125" style="1"/>
    <col min="250" max="250" width="22.5703125" style="1"/>
    <col min="251" max="251" width="13.85546875" style="1"/>
    <col min="252" max="252" width="7.42578125" style="1"/>
    <col min="253" max="253" width="6.42578125" style="1"/>
    <col min="254" max="254" width="10.85546875" style="1"/>
    <col min="255" max="255" width="10.140625" style="1"/>
    <col min="256" max="256" width="21.42578125" style="1"/>
    <col min="257" max="259" width="2.5703125" style="1"/>
    <col min="260" max="260" width="12.42578125" style="1"/>
    <col min="261" max="261" width="11.5703125" style="1"/>
    <col min="262" max="262" width="12.140625" style="1"/>
    <col min="263" max="263" width="8.42578125" style="1"/>
    <col min="264" max="264" width="9.28515625" style="1"/>
    <col min="265" max="265" width="9.140625" style="1"/>
    <col min="266" max="266" width="9.5703125" style="1"/>
    <col min="267" max="267" width="9.28515625" style="1"/>
    <col min="268" max="505" width="11.42578125" style="1"/>
    <col min="506" max="506" width="22.5703125" style="1"/>
    <col min="507" max="507" width="13.85546875" style="1"/>
    <col min="508" max="508" width="7.42578125" style="1"/>
    <col min="509" max="509" width="6.42578125" style="1"/>
    <col min="510" max="510" width="10.85546875" style="1"/>
    <col min="511" max="511" width="10.140625" style="1"/>
    <col min="512" max="512" width="21.42578125" style="1"/>
    <col min="513" max="515" width="2.5703125" style="1"/>
    <col min="516" max="516" width="12.42578125" style="1"/>
    <col min="517" max="517" width="11.5703125" style="1"/>
    <col min="518" max="518" width="12.140625" style="1"/>
    <col min="519" max="519" width="8.42578125" style="1"/>
    <col min="520" max="520" width="9.28515625" style="1"/>
    <col min="521" max="521" width="9.140625" style="1"/>
    <col min="522" max="522" width="9.5703125" style="1"/>
    <col min="523" max="523" width="9.28515625" style="1"/>
    <col min="524" max="761" width="11.42578125" style="1"/>
    <col min="762" max="762" width="22.5703125" style="1"/>
    <col min="763" max="763" width="13.85546875" style="1"/>
    <col min="764" max="764" width="7.42578125" style="1"/>
    <col min="765" max="765" width="6.42578125" style="1"/>
    <col min="766" max="766" width="10.85546875" style="1"/>
    <col min="767" max="767" width="10.140625" style="1"/>
    <col min="768" max="768" width="21.42578125" style="1"/>
    <col min="769" max="771" width="2.5703125" style="1"/>
    <col min="772" max="772" width="12.42578125" style="1"/>
    <col min="773" max="773" width="11.5703125" style="1"/>
    <col min="774" max="774" width="12.140625" style="1"/>
    <col min="775" max="775" width="8.42578125" style="1"/>
    <col min="776" max="776" width="9.28515625" style="1"/>
    <col min="777" max="777" width="9.140625" style="1"/>
    <col min="778" max="778" width="9.5703125" style="1"/>
    <col min="779" max="779" width="9.28515625" style="1"/>
    <col min="780" max="1017" width="11.42578125" style="1"/>
    <col min="1018" max="1018" width="22.5703125" style="1"/>
    <col min="1019" max="1019" width="13.85546875" style="1"/>
    <col min="1020" max="1020" width="7.42578125" style="1"/>
    <col min="1021" max="1021" width="6.42578125" style="1"/>
    <col min="1022" max="1022" width="10.85546875" style="1"/>
    <col min="1023" max="1023" width="10.140625" style="1"/>
    <col min="1024" max="1025" width="21.42578125" style="1"/>
  </cols>
  <sheetData>
    <row r="1" spans="1:12" ht="29.25" customHeight="1" x14ac:dyDescent="0.25">
      <c r="A1" s="459" t="s">
        <v>72</v>
      </c>
      <c r="B1" s="459"/>
      <c r="C1" s="459"/>
      <c r="D1" s="459"/>
      <c r="E1" s="459"/>
      <c r="F1" s="459"/>
      <c r="G1" s="459"/>
      <c r="H1" s="459"/>
      <c r="I1" s="459"/>
      <c r="J1" s="459"/>
      <c r="K1" s="459"/>
      <c r="L1"/>
    </row>
    <row r="2" spans="1:12" ht="17.25" customHeight="1" x14ac:dyDescent="0.25">
      <c r="A2" s="91"/>
      <c r="B2" s="91"/>
      <c r="C2" s="92"/>
      <c r="D2" s="92"/>
      <c r="E2" s="92"/>
      <c r="F2" s="92"/>
      <c r="G2" s="92"/>
      <c r="H2" s="92"/>
      <c r="I2" s="92"/>
      <c r="J2" s="92"/>
      <c r="K2" s="92"/>
      <c r="L2" s="93"/>
    </row>
    <row r="3" spans="1:12" ht="12.75" customHeight="1" x14ac:dyDescent="0.25">
      <c r="A3" s="94"/>
      <c r="B3" s="95"/>
      <c r="C3" s="95"/>
      <c r="D3" s="95"/>
      <c r="E3" s="96"/>
      <c r="F3" s="96"/>
      <c r="G3" s="96"/>
      <c r="H3" s="92"/>
      <c r="I3" s="92"/>
      <c r="J3" s="92"/>
      <c r="K3" s="92"/>
      <c r="L3" s="93"/>
    </row>
    <row r="4" spans="1:12" ht="43.5" customHeight="1" x14ac:dyDescent="0.25">
      <c r="A4"/>
      <c r="B4" s="460" t="s">
        <v>73</v>
      </c>
      <c r="C4" s="460"/>
      <c r="D4" s="460"/>
      <c r="E4" s="460"/>
      <c r="F4" s="460"/>
      <c r="G4" s="460"/>
      <c r="H4" s="460"/>
      <c r="I4" s="461" t="s">
        <v>74</v>
      </c>
      <c r="J4" s="461" t="s">
        <v>75</v>
      </c>
      <c r="K4" s="461" t="s">
        <v>76</v>
      </c>
    </row>
    <row r="5" spans="1:12" ht="12.75" customHeight="1" x14ac:dyDescent="0.25">
      <c r="A5" s="462" t="s">
        <v>77</v>
      </c>
      <c r="B5" s="463" t="s">
        <v>78</v>
      </c>
      <c r="C5" s="463"/>
      <c r="D5" s="463" t="s">
        <v>79</v>
      </c>
      <c r="E5" s="463" t="s">
        <v>80</v>
      </c>
      <c r="F5" s="463" t="s">
        <v>81</v>
      </c>
      <c r="G5" s="463" t="s">
        <v>82</v>
      </c>
      <c r="H5" s="463" t="s">
        <v>83</v>
      </c>
      <c r="I5" s="461"/>
      <c r="J5" s="461"/>
      <c r="K5" s="461"/>
    </row>
    <row r="6" spans="1:12" x14ac:dyDescent="0.25">
      <c r="A6" s="462"/>
      <c r="B6" s="463"/>
      <c r="C6" s="463"/>
      <c r="D6" s="463"/>
      <c r="E6" s="463"/>
      <c r="F6" s="463"/>
      <c r="G6" s="463"/>
      <c r="H6" s="463"/>
      <c r="I6" s="461"/>
      <c r="J6" s="461"/>
      <c r="K6" s="461"/>
    </row>
    <row r="7" spans="1:12" ht="30.75" customHeight="1" x14ac:dyDescent="0.25">
      <c r="A7" s="462"/>
      <c r="B7" s="463"/>
      <c r="C7" s="463"/>
      <c r="D7" s="463"/>
      <c r="E7" s="463"/>
      <c r="F7" s="463"/>
      <c r="G7" s="463"/>
      <c r="H7" s="463"/>
      <c r="I7" s="461"/>
      <c r="J7" s="461"/>
      <c r="K7" s="461"/>
    </row>
    <row r="8" spans="1:12" x14ac:dyDescent="0.25">
      <c r="A8" s="456" t="s">
        <v>84</v>
      </c>
      <c r="B8" s="456"/>
      <c r="C8" s="456"/>
      <c r="D8" s="456"/>
      <c r="E8" s="456"/>
      <c r="F8" s="456"/>
      <c r="G8" s="456"/>
      <c r="H8" s="456"/>
      <c r="I8" s="456"/>
      <c r="J8" s="456"/>
      <c r="K8" s="456"/>
    </row>
    <row r="9" spans="1:12" x14ac:dyDescent="0.25">
      <c r="A9" s="97"/>
      <c r="B9" s="458"/>
      <c r="C9" s="458"/>
      <c r="D9" s="98"/>
      <c r="E9" s="99"/>
      <c r="F9" s="99"/>
      <c r="G9" s="100"/>
      <c r="H9" s="99"/>
      <c r="I9" s="101"/>
      <c r="J9" s="101"/>
      <c r="K9" s="102"/>
    </row>
    <row r="10" spans="1:12" x14ac:dyDescent="0.25">
      <c r="A10" s="103"/>
      <c r="B10" s="457"/>
      <c r="C10" s="457"/>
      <c r="D10" s="104"/>
      <c r="E10" s="107"/>
      <c r="F10" s="107"/>
      <c r="G10" s="108"/>
      <c r="H10" s="107"/>
      <c r="I10" s="107"/>
      <c r="J10" s="107"/>
      <c r="K10" s="104"/>
    </row>
    <row r="11" spans="1:12" x14ac:dyDescent="0.25">
      <c r="A11" s="103"/>
      <c r="B11" s="457"/>
      <c r="C11" s="457"/>
      <c r="D11" s="104"/>
      <c r="E11" s="107"/>
      <c r="F11" s="107"/>
      <c r="G11" s="108"/>
      <c r="H11" s="107"/>
      <c r="I11" s="107"/>
      <c r="J11" s="107"/>
      <c r="K11" s="104"/>
    </row>
    <row r="12" spans="1:12" x14ac:dyDescent="0.25">
      <c r="A12" s="103"/>
      <c r="B12" s="457"/>
      <c r="C12" s="457"/>
      <c r="D12" s="104"/>
      <c r="E12" s="107"/>
      <c r="F12" s="107"/>
      <c r="G12" s="108"/>
      <c r="H12" s="107"/>
      <c r="I12" s="107"/>
      <c r="J12" s="107"/>
      <c r="K12" s="104"/>
    </row>
    <row r="13" spans="1:12" x14ac:dyDescent="0.25">
      <c r="A13" s="103"/>
      <c r="B13" s="457"/>
      <c r="C13" s="457"/>
      <c r="D13" s="104"/>
      <c r="E13" s="107"/>
      <c r="F13" s="107"/>
      <c r="G13" s="108"/>
      <c r="H13" s="107"/>
      <c r="I13" s="107"/>
      <c r="J13" s="107"/>
      <c r="K13" s="104"/>
    </row>
    <row r="14" spans="1:12" x14ac:dyDescent="0.25">
      <c r="A14" s="103"/>
      <c r="B14" s="457"/>
      <c r="C14" s="457"/>
      <c r="D14" s="104"/>
      <c r="E14" s="107"/>
      <c r="F14" s="107"/>
      <c r="G14" s="108"/>
      <c r="H14" s="107"/>
      <c r="I14" s="107"/>
      <c r="J14" s="107"/>
      <c r="K14" s="104"/>
    </row>
    <row r="15" spans="1:12" x14ac:dyDescent="0.25">
      <c r="A15" s="103"/>
      <c r="B15" s="457"/>
      <c r="C15" s="457"/>
      <c r="D15" s="104"/>
      <c r="E15" s="105"/>
      <c r="F15" s="105"/>
      <c r="G15" s="106"/>
      <c r="H15" s="105"/>
      <c r="I15" s="107"/>
      <c r="J15" s="107"/>
      <c r="K15" s="104"/>
    </row>
    <row r="16" spans="1:12" x14ac:dyDescent="0.25">
      <c r="A16" s="103"/>
      <c r="B16" s="457"/>
      <c r="C16" s="457"/>
      <c r="D16" s="104"/>
      <c r="E16" s="107"/>
      <c r="F16" s="107"/>
      <c r="G16" s="108"/>
      <c r="H16" s="107"/>
      <c r="I16" s="107"/>
      <c r="J16" s="107"/>
      <c r="K16" s="104"/>
    </row>
    <row r="17" spans="1:11" x14ac:dyDescent="0.25">
      <c r="A17" s="103"/>
      <c r="B17" s="457"/>
      <c r="C17" s="457"/>
      <c r="D17" s="104"/>
      <c r="E17" s="107"/>
      <c r="F17" s="107"/>
      <c r="G17" s="108"/>
      <c r="H17" s="107"/>
      <c r="I17" s="107"/>
      <c r="J17" s="107"/>
      <c r="K17" s="104"/>
    </row>
    <row r="18" spans="1:11" x14ac:dyDescent="0.25">
      <c r="A18" s="109"/>
      <c r="B18" s="450"/>
      <c r="C18" s="450"/>
      <c r="D18" s="111"/>
      <c r="E18" s="112"/>
      <c r="F18" s="112"/>
      <c r="G18" s="113"/>
      <c r="H18" s="112"/>
      <c r="I18" s="112"/>
      <c r="J18" s="112"/>
      <c r="K18" s="111"/>
    </row>
    <row r="19" spans="1:11" x14ac:dyDescent="0.25">
      <c r="A19" s="456" t="s">
        <v>85</v>
      </c>
      <c r="B19" s="456"/>
      <c r="C19" s="456"/>
      <c r="D19" s="456"/>
      <c r="E19" s="456"/>
      <c r="F19" s="456"/>
      <c r="G19" s="456"/>
      <c r="H19" s="456"/>
      <c r="I19" s="456"/>
      <c r="J19" s="456"/>
      <c r="K19" s="456"/>
    </row>
    <row r="20" spans="1:11" x14ac:dyDescent="0.25">
      <c r="A20" s="114"/>
      <c r="B20" s="458"/>
      <c r="C20" s="458"/>
      <c r="D20" s="98"/>
      <c r="E20" s="115"/>
      <c r="F20" s="115"/>
      <c r="G20" s="116"/>
      <c r="H20" s="99"/>
      <c r="I20" s="101"/>
      <c r="J20" s="101"/>
      <c r="K20" s="102"/>
    </row>
    <row r="21" spans="1:11" x14ac:dyDescent="0.25">
      <c r="A21" s="103"/>
      <c r="B21" s="457"/>
      <c r="C21" s="457"/>
      <c r="D21" s="104"/>
      <c r="E21" s="118"/>
      <c r="F21" s="118"/>
      <c r="G21" s="119"/>
      <c r="H21" s="105"/>
      <c r="I21" s="107"/>
      <c r="J21" s="107"/>
      <c r="K21" s="104"/>
    </row>
    <row r="22" spans="1:11" x14ac:dyDescent="0.25">
      <c r="A22" s="103"/>
      <c r="B22" s="457"/>
      <c r="C22" s="457"/>
      <c r="D22" s="104"/>
      <c r="E22" s="118"/>
      <c r="F22" s="118"/>
      <c r="G22" s="119"/>
      <c r="H22" s="105"/>
      <c r="I22" s="107"/>
      <c r="J22" s="107"/>
      <c r="K22" s="104"/>
    </row>
    <row r="23" spans="1:11" x14ac:dyDescent="0.25">
      <c r="A23" s="103"/>
      <c r="B23" s="457"/>
      <c r="C23" s="457"/>
      <c r="D23" s="104"/>
      <c r="E23" s="118"/>
      <c r="F23" s="118"/>
      <c r="G23" s="119"/>
      <c r="H23" s="105"/>
      <c r="I23" s="107"/>
      <c r="J23" s="107"/>
      <c r="K23" s="104"/>
    </row>
    <row r="24" spans="1:11" x14ac:dyDescent="0.25">
      <c r="A24" s="103"/>
      <c r="B24" s="457"/>
      <c r="C24" s="457"/>
      <c r="D24" s="104"/>
      <c r="E24" s="118"/>
      <c r="F24" s="118"/>
      <c r="G24" s="119"/>
      <c r="H24" s="105"/>
      <c r="I24" s="107"/>
      <c r="J24" s="107"/>
      <c r="K24" s="104"/>
    </row>
    <row r="25" spans="1:11" x14ac:dyDescent="0.25">
      <c r="A25" s="117"/>
      <c r="B25" s="457"/>
      <c r="C25" s="457"/>
      <c r="D25" s="104"/>
      <c r="E25" s="118"/>
      <c r="F25" s="118"/>
      <c r="G25" s="119"/>
      <c r="H25" s="105"/>
      <c r="I25" s="107"/>
      <c r="J25" s="107"/>
      <c r="K25" s="104"/>
    </row>
    <row r="26" spans="1:11" x14ac:dyDescent="0.25">
      <c r="A26" s="103"/>
      <c r="B26" s="457"/>
      <c r="C26" s="457"/>
      <c r="D26" s="104"/>
      <c r="E26" s="118"/>
      <c r="F26" s="118"/>
      <c r="G26" s="119"/>
      <c r="H26" s="105"/>
      <c r="I26" s="107"/>
      <c r="J26" s="107"/>
      <c r="K26" s="104"/>
    </row>
    <row r="27" spans="1:11" x14ac:dyDescent="0.25">
      <c r="A27" s="103"/>
      <c r="B27" s="457"/>
      <c r="C27" s="457"/>
      <c r="D27" s="104"/>
      <c r="E27" s="118"/>
      <c r="F27" s="118"/>
      <c r="G27" s="119"/>
      <c r="H27" s="107"/>
      <c r="I27" s="107"/>
      <c r="J27" s="107"/>
      <c r="K27" s="104"/>
    </row>
    <row r="28" spans="1:11" x14ac:dyDescent="0.25">
      <c r="A28" s="103"/>
      <c r="B28" s="457"/>
      <c r="C28" s="457"/>
      <c r="D28" s="104"/>
      <c r="E28" s="118"/>
      <c r="F28" s="118"/>
      <c r="G28" s="119"/>
      <c r="H28" s="107"/>
      <c r="I28" s="107"/>
      <c r="J28" s="107"/>
      <c r="K28" s="104"/>
    </row>
    <row r="29" spans="1:11" x14ac:dyDescent="0.25">
      <c r="A29" s="120"/>
      <c r="B29" s="450"/>
      <c r="C29" s="450"/>
      <c r="D29" s="111"/>
      <c r="E29" s="107"/>
      <c r="F29" s="107"/>
      <c r="G29" s="108"/>
      <c r="H29" s="121"/>
      <c r="I29" s="107"/>
      <c r="J29" s="107"/>
      <c r="K29" s="104"/>
    </row>
    <row r="30" spans="1:11" x14ac:dyDescent="0.25">
      <c r="A30" s="456" t="s">
        <v>86</v>
      </c>
      <c r="B30" s="456"/>
      <c r="C30" s="456"/>
      <c r="D30" s="456"/>
      <c r="E30" s="456"/>
      <c r="F30" s="456"/>
      <c r="G30" s="456"/>
      <c r="H30" s="456"/>
      <c r="I30" s="456"/>
      <c r="J30" s="456"/>
      <c r="K30" s="456"/>
    </row>
    <row r="31" spans="1:11" x14ac:dyDescent="0.25">
      <c r="A31" s="97"/>
      <c r="B31" s="453"/>
      <c r="C31" s="453"/>
      <c r="D31" s="122"/>
      <c r="E31" s="123"/>
      <c r="F31" s="123"/>
      <c r="G31" s="124"/>
      <c r="H31" s="125"/>
      <c r="I31" s="126"/>
      <c r="J31" s="126"/>
      <c r="K31" s="102"/>
    </row>
    <row r="32" spans="1:11" x14ac:dyDescent="0.25">
      <c r="A32" s="127"/>
      <c r="B32" s="454"/>
      <c r="C32" s="454"/>
      <c r="D32" s="108"/>
      <c r="E32" s="128"/>
      <c r="F32" s="128"/>
      <c r="G32" s="129"/>
      <c r="H32" s="105"/>
      <c r="I32" s="107"/>
      <c r="J32" s="107"/>
      <c r="K32" s="104"/>
    </row>
    <row r="33" spans="1:11" x14ac:dyDescent="0.25">
      <c r="A33" s="127"/>
      <c r="B33" s="454"/>
      <c r="C33" s="454"/>
      <c r="D33" s="130"/>
      <c r="E33" s="131"/>
      <c r="F33" s="131"/>
      <c r="G33" s="132"/>
      <c r="H33" s="105"/>
      <c r="I33" s="127"/>
      <c r="J33" s="127"/>
      <c r="K33" s="133"/>
    </row>
    <row r="34" spans="1:11" ht="15" customHeight="1" x14ac:dyDescent="0.25">
      <c r="A34" s="112"/>
      <c r="B34" s="455"/>
      <c r="C34" s="455"/>
      <c r="D34" s="130"/>
      <c r="E34" s="131"/>
      <c r="F34" s="131"/>
      <c r="G34" s="132"/>
      <c r="H34" s="107"/>
      <c r="I34" s="127"/>
      <c r="J34" s="127"/>
      <c r="K34" s="133"/>
    </row>
    <row r="35" spans="1:11" x14ac:dyDescent="0.25">
      <c r="A35" s="456" t="s">
        <v>238</v>
      </c>
      <c r="B35" s="456"/>
      <c r="C35" s="456"/>
      <c r="D35" s="456"/>
      <c r="E35" s="456"/>
      <c r="F35" s="456"/>
      <c r="G35" s="456"/>
      <c r="H35" s="456"/>
      <c r="I35" s="456"/>
      <c r="J35" s="456"/>
      <c r="K35" s="456"/>
    </row>
    <row r="36" spans="1:11" x14ac:dyDescent="0.25">
      <c r="A36" s="134"/>
      <c r="B36" s="448"/>
      <c r="C36" s="448"/>
      <c r="D36" s="136"/>
      <c r="E36" s="131"/>
      <c r="F36" s="137"/>
      <c r="G36" s="135"/>
      <c r="H36" s="132"/>
      <c r="I36" s="127"/>
      <c r="J36" s="127"/>
      <c r="K36" s="133"/>
    </row>
    <row r="37" spans="1:11" x14ac:dyDescent="0.25">
      <c r="A37" s="134"/>
      <c r="B37" s="451"/>
      <c r="C37" s="452"/>
      <c r="D37" s="136"/>
      <c r="E37" s="131"/>
      <c r="F37" s="137"/>
      <c r="G37" s="123"/>
      <c r="H37" s="132"/>
      <c r="I37" s="127"/>
      <c r="J37" s="127"/>
      <c r="K37" s="133"/>
    </row>
    <row r="38" spans="1:11" x14ac:dyDescent="0.25">
      <c r="A38" s="134"/>
      <c r="B38" s="451"/>
      <c r="C38" s="452"/>
      <c r="D38" s="136"/>
      <c r="E38" s="131"/>
      <c r="F38" s="137"/>
      <c r="G38" s="123"/>
      <c r="H38" s="132"/>
      <c r="I38" s="127"/>
      <c r="J38" s="127"/>
      <c r="K38" s="133"/>
    </row>
    <row r="39" spans="1:11" x14ac:dyDescent="0.25">
      <c r="A39" s="134"/>
      <c r="B39" s="451"/>
      <c r="C39" s="452"/>
      <c r="D39" s="136"/>
      <c r="E39" s="131"/>
      <c r="F39" s="137"/>
      <c r="G39" s="123"/>
      <c r="H39" s="132"/>
      <c r="I39" s="127"/>
      <c r="J39" s="127"/>
      <c r="K39" s="133"/>
    </row>
    <row r="40" spans="1:11" x14ac:dyDescent="0.25">
      <c r="A40" s="134"/>
      <c r="B40" s="451"/>
      <c r="C40" s="452"/>
      <c r="D40" s="136"/>
      <c r="E40" s="131"/>
      <c r="F40" s="137"/>
      <c r="G40" s="123"/>
      <c r="H40" s="132"/>
      <c r="I40" s="127"/>
      <c r="J40" s="127"/>
      <c r="K40" s="133"/>
    </row>
    <row r="41" spans="1:11" x14ac:dyDescent="0.25">
      <c r="A41" s="134"/>
      <c r="B41" s="451"/>
      <c r="C41" s="452"/>
      <c r="D41" s="136"/>
      <c r="E41" s="131"/>
      <c r="F41" s="137"/>
      <c r="G41" s="123"/>
      <c r="H41" s="132"/>
      <c r="I41" s="127"/>
      <c r="J41" s="127"/>
      <c r="K41" s="133"/>
    </row>
    <row r="42" spans="1:11" x14ac:dyDescent="0.25">
      <c r="A42" s="134"/>
      <c r="B42" s="449"/>
      <c r="C42" s="449"/>
      <c r="D42" s="136"/>
      <c r="E42" s="131"/>
      <c r="F42" s="137"/>
      <c r="G42" s="128"/>
      <c r="H42" s="132"/>
      <c r="I42" s="127"/>
      <c r="J42" s="127"/>
      <c r="K42" s="133"/>
    </row>
    <row r="43" spans="1:11" x14ac:dyDescent="0.25">
      <c r="A43" s="134"/>
      <c r="B43" s="449"/>
      <c r="C43" s="449"/>
      <c r="D43" s="136"/>
      <c r="E43" s="131"/>
      <c r="F43" s="137"/>
      <c r="G43" s="131"/>
      <c r="H43" s="132"/>
      <c r="I43" s="127"/>
      <c r="J43" s="127"/>
      <c r="K43" s="133"/>
    </row>
    <row r="44" spans="1:11" x14ac:dyDescent="0.25">
      <c r="A44" s="138"/>
      <c r="B44" s="450"/>
      <c r="C44" s="450"/>
      <c r="D44" s="139"/>
      <c r="E44" s="110"/>
      <c r="F44" s="140"/>
      <c r="G44" s="141"/>
      <c r="H44" s="142"/>
      <c r="I44" s="112"/>
      <c r="J44" s="112"/>
      <c r="K44" s="111"/>
    </row>
    <row r="45" spans="1:11" x14ac:dyDescent="0.25">
      <c r="A45" s="143"/>
      <c r="B45" s="144"/>
      <c r="C45" s="144"/>
      <c r="D45" s="143"/>
      <c r="E45" s="144"/>
      <c r="F45" s="144"/>
      <c r="G45" s="144"/>
      <c r="H45" s="143"/>
      <c r="I45" s="143"/>
      <c r="J45" s="143"/>
      <c r="K45" s="143"/>
    </row>
    <row r="46" spans="1:11" x14ac:dyDescent="0.25">
      <c r="A46" s="143"/>
      <c r="B46" s="144"/>
      <c r="C46" s="144"/>
      <c r="D46" s="143"/>
      <c r="E46" s="144"/>
      <c r="F46" s="144"/>
      <c r="G46" s="144"/>
      <c r="H46" s="143"/>
      <c r="I46" s="143"/>
      <c r="J46" s="143"/>
      <c r="K46" s="143"/>
    </row>
    <row r="47" spans="1:11" x14ac:dyDescent="0.25">
      <c r="A47" s="143"/>
      <c r="B47" s="144"/>
      <c r="C47" s="144"/>
      <c r="D47" s="143"/>
      <c r="E47" s="144"/>
      <c r="F47" s="144"/>
      <c r="G47" s="144"/>
      <c r="H47" s="143"/>
      <c r="I47" s="143"/>
      <c r="J47" s="143"/>
      <c r="K47" s="143"/>
    </row>
    <row r="48" spans="1:11" x14ac:dyDescent="0.25">
      <c r="A48"/>
      <c r="B48"/>
      <c r="C48"/>
      <c r="D48"/>
      <c r="E48"/>
      <c r="F48"/>
      <c r="G48"/>
      <c r="H48"/>
      <c r="I48"/>
      <c r="J48"/>
      <c r="K48"/>
    </row>
    <row r="49" spans="1:11" x14ac:dyDescent="0.25">
      <c r="A49"/>
      <c r="B49"/>
      <c r="C49"/>
      <c r="D49"/>
      <c r="E49"/>
      <c r="F49"/>
      <c r="G49"/>
      <c r="H49"/>
      <c r="I49"/>
      <c r="J49"/>
      <c r="K49"/>
    </row>
    <row r="50" spans="1:11" x14ac:dyDescent="0.25">
      <c r="A50" s="145" t="s">
        <v>87</v>
      </c>
      <c r="B50"/>
      <c r="C50"/>
      <c r="D50"/>
      <c r="E50"/>
      <c r="F50"/>
      <c r="G50"/>
      <c r="H50"/>
      <c r="I50"/>
      <c r="J50"/>
      <c r="K50"/>
    </row>
    <row r="51" spans="1:11" x14ac:dyDescent="0.25">
      <c r="A51" s="447"/>
      <c r="B51" s="447"/>
      <c r="C51" s="447"/>
      <c r="D51" s="447"/>
      <c r="E51" s="447"/>
      <c r="F51" s="447"/>
      <c r="G51" s="447"/>
      <c r="H51" s="447"/>
      <c r="I51" s="447"/>
      <c r="J51" s="447"/>
      <c r="K51" s="447"/>
    </row>
    <row r="52" spans="1:11" x14ac:dyDescent="0.25">
      <c r="A52" s="447"/>
      <c r="B52" s="447"/>
      <c r="C52" s="447"/>
      <c r="D52" s="447"/>
      <c r="E52" s="447"/>
      <c r="F52" s="447"/>
      <c r="G52" s="447"/>
      <c r="H52" s="447"/>
      <c r="I52" s="447"/>
      <c r="J52" s="447"/>
      <c r="K52" s="447"/>
    </row>
    <row r="53" spans="1:11" x14ac:dyDescent="0.25">
      <c r="A53" s="447"/>
      <c r="B53" s="447"/>
      <c r="C53" s="447"/>
      <c r="D53" s="447"/>
      <c r="E53" s="447"/>
      <c r="F53" s="447"/>
      <c r="G53" s="447"/>
      <c r="H53" s="447"/>
      <c r="I53" s="447"/>
      <c r="J53" s="447"/>
      <c r="K53" s="447"/>
    </row>
    <row r="54" spans="1:11" x14ac:dyDescent="0.25">
      <c r="A54" s="447"/>
      <c r="B54" s="447"/>
      <c r="C54" s="447"/>
      <c r="D54" s="447"/>
      <c r="E54" s="447"/>
      <c r="F54" s="447"/>
      <c r="G54" s="447"/>
      <c r="H54" s="447"/>
      <c r="I54" s="447"/>
      <c r="J54" s="447"/>
      <c r="K54" s="447"/>
    </row>
    <row r="55" spans="1:11" x14ac:dyDescent="0.25">
      <c r="A55" s="447"/>
      <c r="B55" s="447"/>
      <c r="C55" s="447"/>
      <c r="D55" s="447"/>
      <c r="E55" s="447"/>
      <c r="F55" s="447"/>
      <c r="G55" s="447"/>
      <c r="H55" s="447"/>
      <c r="I55" s="447"/>
      <c r="J55" s="447"/>
      <c r="K55" s="447"/>
    </row>
    <row r="56" spans="1:11" x14ac:dyDescent="0.25">
      <c r="A56" s="447"/>
      <c r="B56" s="447"/>
      <c r="C56" s="447"/>
      <c r="D56" s="447"/>
      <c r="E56" s="447"/>
      <c r="F56" s="447"/>
      <c r="G56" s="447"/>
      <c r="H56" s="447"/>
      <c r="I56" s="447"/>
      <c r="J56" s="447"/>
      <c r="K56" s="447"/>
    </row>
    <row r="57" spans="1:11" x14ac:dyDescent="0.25">
      <c r="A57" s="447"/>
      <c r="B57" s="447"/>
      <c r="C57" s="447"/>
      <c r="D57" s="447"/>
      <c r="E57" s="447"/>
      <c r="F57" s="447"/>
      <c r="G57" s="447"/>
      <c r="H57" s="447"/>
      <c r="I57" s="447"/>
      <c r="J57" s="447"/>
      <c r="K57" s="447"/>
    </row>
    <row r="58" spans="1:11" x14ac:dyDescent="0.25">
      <c r="A58" s="447"/>
      <c r="B58" s="447"/>
      <c r="C58" s="447"/>
      <c r="D58" s="447"/>
      <c r="E58" s="447"/>
      <c r="F58" s="447"/>
      <c r="G58" s="447"/>
      <c r="H58" s="447"/>
      <c r="I58" s="447"/>
      <c r="J58" s="447"/>
      <c r="K58" s="447"/>
    </row>
    <row r="59" spans="1:11" x14ac:dyDescent="0.25">
      <c r="A59" s="447"/>
      <c r="B59" s="447"/>
      <c r="C59" s="447"/>
      <c r="D59" s="447"/>
      <c r="E59" s="447"/>
      <c r="F59" s="447"/>
      <c r="G59" s="447"/>
      <c r="H59" s="447"/>
      <c r="I59" s="447"/>
      <c r="J59" s="447"/>
      <c r="K59" s="447"/>
    </row>
    <row r="60" spans="1:11" x14ac:dyDescent="0.25">
      <c r="A60" s="447"/>
      <c r="B60" s="447"/>
      <c r="C60" s="447"/>
      <c r="D60" s="447"/>
      <c r="E60" s="447"/>
      <c r="F60" s="447"/>
      <c r="G60" s="447"/>
      <c r="H60" s="447"/>
      <c r="I60" s="447"/>
      <c r="J60" s="447"/>
      <c r="K60" s="447"/>
    </row>
    <row r="61" spans="1:11" x14ac:dyDescent="0.25">
      <c r="A61" s="447"/>
      <c r="B61" s="447"/>
      <c r="C61" s="447"/>
      <c r="D61" s="447"/>
      <c r="E61" s="447"/>
      <c r="F61" s="447"/>
      <c r="G61" s="447"/>
      <c r="H61" s="447"/>
      <c r="I61" s="447"/>
      <c r="J61" s="447"/>
      <c r="K61" s="447"/>
    </row>
    <row r="62" spans="1:11" x14ac:dyDescent="0.25">
      <c r="A62" s="146"/>
      <c r="B62" s="146"/>
      <c r="C62" s="146"/>
      <c r="D62" s="146"/>
      <c r="E62" s="146"/>
      <c r="F62" s="146"/>
      <c r="G62" s="146"/>
      <c r="H62" s="146"/>
      <c r="I62" s="146"/>
      <c r="J62" s="146"/>
      <c r="K62" s="146"/>
    </row>
    <row r="63" spans="1:11" x14ac:dyDescent="0.25">
      <c r="A63" s="145" t="s">
        <v>88</v>
      </c>
      <c r="B63"/>
      <c r="C63"/>
      <c r="D63"/>
      <c r="E63"/>
      <c r="F63"/>
      <c r="G63"/>
      <c r="H63"/>
      <c r="I63"/>
      <c r="J63"/>
      <c r="K63"/>
    </row>
    <row r="64" spans="1:11" x14ac:dyDescent="0.25">
      <c r="A64" s="446"/>
      <c r="B64" s="446"/>
      <c r="C64" s="446"/>
      <c r="D64" s="446"/>
      <c r="E64" s="446"/>
      <c r="F64" s="446"/>
      <c r="G64" s="446"/>
      <c r="H64" s="446"/>
      <c r="I64" s="446"/>
      <c r="J64" s="446"/>
      <c r="K64" s="446"/>
    </row>
    <row r="65" spans="1:11" x14ac:dyDescent="0.25">
      <c r="A65" s="446"/>
      <c r="B65" s="446"/>
      <c r="C65" s="446"/>
      <c r="D65" s="446"/>
      <c r="E65" s="446"/>
      <c r="F65" s="446"/>
      <c r="G65" s="446"/>
      <c r="H65" s="446"/>
      <c r="I65" s="446"/>
      <c r="J65" s="446"/>
      <c r="K65" s="446"/>
    </row>
    <row r="66" spans="1:11" x14ac:dyDescent="0.25">
      <c r="A66" s="446"/>
      <c r="B66" s="446"/>
      <c r="C66" s="446"/>
      <c r="D66" s="446"/>
      <c r="E66" s="446"/>
      <c r="F66" s="446"/>
      <c r="G66" s="446"/>
      <c r="H66" s="446"/>
      <c r="I66" s="446"/>
      <c r="J66" s="446"/>
      <c r="K66" s="446"/>
    </row>
    <row r="67" spans="1:11" x14ac:dyDescent="0.25">
      <c r="A67" s="446"/>
      <c r="B67" s="446"/>
      <c r="C67" s="446"/>
      <c r="D67" s="446"/>
      <c r="E67" s="446"/>
      <c r="F67" s="446"/>
      <c r="G67" s="446"/>
      <c r="H67" s="446"/>
      <c r="I67" s="446"/>
      <c r="J67" s="446"/>
      <c r="K67" s="446"/>
    </row>
    <row r="68" spans="1:11" x14ac:dyDescent="0.25">
      <c r="A68" s="446"/>
      <c r="B68" s="446"/>
      <c r="C68" s="446"/>
      <c r="D68" s="446"/>
      <c r="E68" s="446"/>
      <c r="F68" s="446"/>
      <c r="G68" s="446"/>
      <c r="H68" s="446"/>
      <c r="I68" s="446"/>
      <c r="J68" s="446"/>
      <c r="K68" s="446"/>
    </row>
    <row r="69" spans="1:11" x14ac:dyDescent="0.25">
      <c r="A69" s="446"/>
      <c r="B69" s="446"/>
      <c r="C69" s="446"/>
      <c r="D69" s="446"/>
      <c r="E69" s="446"/>
      <c r="F69" s="446"/>
      <c r="G69" s="446"/>
      <c r="H69" s="446"/>
      <c r="I69" s="446"/>
      <c r="J69" s="446"/>
      <c r="K69" s="446"/>
    </row>
    <row r="70" spans="1:11" x14ac:dyDescent="0.25">
      <c r="A70" s="446"/>
      <c r="B70" s="446"/>
      <c r="C70" s="446"/>
      <c r="D70" s="446"/>
      <c r="E70" s="446"/>
      <c r="F70" s="446"/>
      <c r="G70" s="446"/>
      <c r="H70" s="446"/>
      <c r="I70" s="446"/>
      <c r="J70" s="446"/>
      <c r="K70" s="446"/>
    </row>
    <row r="71" spans="1:11" x14ac:dyDescent="0.25">
      <c r="A71" s="446"/>
      <c r="B71" s="446"/>
      <c r="C71" s="446"/>
      <c r="D71" s="446"/>
      <c r="E71" s="446"/>
      <c r="F71" s="446"/>
      <c r="G71" s="446"/>
      <c r="H71" s="446"/>
      <c r="I71" s="446"/>
      <c r="J71" s="446"/>
      <c r="K71" s="446"/>
    </row>
    <row r="72" spans="1:11" x14ac:dyDescent="0.25">
      <c r="A72" s="446"/>
      <c r="B72" s="446"/>
      <c r="C72" s="446"/>
      <c r="D72" s="446"/>
      <c r="E72" s="446"/>
      <c r="F72" s="446"/>
      <c r="G72" s="446"/>
      <c r="H72" s="446"/>
      <c r="I72" s="446"/>
      <c r="J72" s="446"/>
      <c r="K72" s="446"/>
    </row>
    <row r="73" spans="1:11" x14ac:dyDescent="0.25">
      <c r="A73" s="446"/>
      <c r="B73" s="446"/>
      <c r="C73" s="446"/>
      <c r="D73" s="446"/>
      <c r="E73" s="446"/>
      <c r="F73" s="446"/>
      <c r="G73" s="446"/>
      <c r="H73" s="446"/>
      <c r="I73" s="446"/>
      <c r="J73" s="446"/>
      <c r="K73" s="446"/>
    </row>
    <row r="74" spans="1:11" x14ac:dyDescent="0.25">
      <c r="A74" s="446"/>
      <c r="B74" s="446"/>
      <c r="C74" s="446"/>
      <c r="D74" s="446"/>
      <c r="E74" s="446"/>
      <c r="F74" s="446"/>
      <c r="G74" s="446"/>
      <c r="H74" s="446"/>
      <c r="I74" s="446"/>
      <c r="J74" s="446"/>
      <c r="K74" s="446"/>
    </row>
    <row r="75" spans="1:11" x14ac:dyDescent="0.25">
      <c r="A75"/>
      <c r="B75"/>
      <c r="C75"/>
      <c r="D75"/>
      <c r="E75"/>
      <c r="F75"/>
      <c r="G75"/>
      <c r="H75"/>
      <c r="I75"/>
      <c r="J75"/>
      <c r="K75"/>
    </row>
    <row r="76" spans="1:11" x14ac:dyDescent="0.25">
      <c r="A76" s="145" t="s">
        <v>89</v>
      </c>
      <c r="B76"/>
      <c r="C76"/>
      <c r="D76"/>
      <c r="E76"/>
      <c r="F76"/>
      <c r="G76"/>
      <c r="H76"/>
      <c r="I76"/>
      <c r="J76"/>
      <c r="K76"/>
    </row>
    <row r="77" spans="1:11" x14ac:dyDescent="0.25">
      <c r="A77" s="447"/>
      <c r="B77" s="447"/>
      <c r="C77" s="447"/>
      <c r="D77" s="447"/>
      <c r="E77" s="447"/>
      <c r="F77" s="447"/>
      <c r="G77" s="447"/>
      <c r="H77" s="447"/>
      <c r="I77" s="447"/>
      <c r="J77" s="447"/>
      <c r="K77" s="447"/>
    </row>
    <row r="78" spans="1:11" x14ac:dyDescent="0.25">
      <c r="A78" s="447"/>
      <c r="B78" s="447"/>
      <c r="C78" s="447"/>
      <c r="D78" s="447"/>
      <c r="E78" s="447"/>
      <c r="F78" s="447"/>
      <c r="G78" s="447"/>
      <c r="H78" s="447"/>
      <c r="I78" s="447"/>
      <c r="J78" s="447"/>
      <c r="K78" s="447"/>
    </row>
    <row r="79" spans="1:11" x14ac:dyDescent="0.25">
      <c r="A79" s="447"/>
      <c r="B79" s="447"/>
      <c r="C79" s="447"/>
      <c r="D79" s="447"/>
      <c r="E79" s="447"/>
      <c r="F79" s="447"/>
      <c r="G79" s="447"/>
      <c r="H79" s="447"/>
      <c r="I79" s="447"/>
      <c r="J79" s="447"/>
      <c r="K79" s="447"/>
    </row>
    <row r="80" spans="1:11" x14ac:dyDescent="0.25">
      <c r="A80" s="447"/>
      <c r="B80" s="447"/>
      <c r="C80" s="447"/>
      <c r="D80" s="447"/>
      <c r="E80" s="447"/>
      <c r="F80" s="447"/>
      <c r="G80" s="447"/>
      <c r="H80" s="447"/>
      <c r="I80" s="447"/>
      <c r="J80" s="447"/>
      <c r="K80" s="447"/>
    </row>
    <row r="81" spans="1:11" x14ac:dyDescent="0.25">
      <c r="A81" s="447"/>
      <c r="B81" s="447"/>
      <c r="C81" s="447"/>
      <c r="D81" s="447"/>
      <c r="E81" s="447"/>
      <c r="F81" s="447"/>
      <c r="G81" s="447"/>
      <c r="H81" s="447"/>
      <c r="I81" s="447"/>
      <c r="J81" s="447"/>
      <c r="K81" s="447"/>
    </row>
    <row r="82" spans="1:11" x14ac:dyDescent="0.25">
      <c r="A82" s="447"/>
      <c r="B82" s="447"/>
      <c r="C82" s="447"/>
      <c r="D82" s="447"/>
      <c r="E82" s="447"/>
      <c r="F82" s="447"/>
      <c r="G82" s="447"/>
      <c r="H82" s="447"/>
      <c r="I82" s="447"/>
      <c r="J82" s="447"/>
      <c r="K82" s="447"/>
    </row>
    <row r="83" spans="1:11" x14ac:dyDescent="0.25">
      <c r="A83" s="447"/>
      <c r="B83" s="447"/>
      <c r="C83" s="447"/>
      <c r="D83" s="447"/>
      <c r="E83" s="447"/>
      <c r="F83" s="447"/>
      <c r="G83" s="447"/>
      <c r="H83" s="447"/>
      <c r="I83" s="447"/>
      <c r="J83" s="447"/>
      <c r="K83" s="447"/>
    </row>
    <row r="84" spans="1:11" x14ac:dyDescent="0.25">
      <c r="A84" s="447"/>
      <c r="B84" s="447"/>
      <c r="C84" s="447"/>
      <c r="D84" s="447"/>
      <c r="E84" s="447"/>
      <c r="F84" s="447"/>
      <c r="G84" s="447"/>
      <c r="H84" s="447"/>
      <c r="I84" s="447"/>
      <c r="J84" s="447"/>
      <c r="K84" s="447"/>
    </row>
    <row r="85" spans="1:11" x14ac:dyDescent="0.25">
      <c r="A85" s="447"/>
      <c r="B85" s="447"/>
      <c r="C85" s="447"/>
      <c r="D85" s="447"/>
      <c r="E85" s="447"/>
      <c r="F85" s="447"/>
      <c r="G85" s="447"/>
      <c r="H85" s="447"/>
      <c r="I85" s="447"/>
      <c r="J85" s="447"/>
      <c r="K85" s="447"/>
    </row>
  </sheetData>
  <sheetProtection sheet="1" objects="1" scenarios="1"/>
  <mergeCells count="52">
    <mergeCell ref="A1:K1"/>
    <mergeCell ref="B4:H4"/>
    <mergeCell ref="I4:I7"/>
    <mergeCell ref="J4:J7"/>
    <mergeCell ref="K4:K7"/>
    <mergeCell ref="A5:A7"/>
    <mergeCell ref="B5:C7"/>
    <mergeCell ref="D5:D7"/>
    <mergeCell ref="E5:E7"/>
    <mergeCell ref="F5:F7"/>
    <mergeCell ref="G5:G7"/>
    <mergeCell ref="H5:H7"/>
    <mergeCell ref="A8:K8"/>
    <mergeCell ref="B9:C9"/>
    <mergeCell ref="B15:C15"/>
    <mergeCell ref="B16:C16"/>
    <mergeCell ref="B10:C10"/>
    <mergeCell ref="B11:C11"/>
    <mergeCell ref="B12:C12"/>
    <mergeCell ref="B13:C13"/>
    <mergeCell ref="B14:C14"/>
    <mergeCell ref="B17:C17"/>
    <mergeCell ref="B18:C18"/>
    <mergeCell ref="A19:K19"/>
    <mergeCell ref="B20:C20"/>
    <mergeCell ref="B25:C25"/>
    <mergeCell ref="B21:C21"/>
    <mergeCell ref="B22:C22"/>
    <mergeCell ref="B23:C23"/>
    <mergeCell ref="B24:C24"/>
    <mergeCell ref="B26:C26"/>
    <mergeCell ref="B27:C27"/>
    <mergeCell ref="B28:C28"/>
    <mergeCell ref="B29:C29"/>
    <mergeCell ref="A30:K30"/>
    <mergeCell ref="B31:C31"/>
    <mergeCell ref="B32:C32"/>
    <mergeCell ref="B33:C33"/>
    <mergeCell ref="B34:C34"/>
    <mergeCell ref="A35:K35"/>
    <mergeCell ref="A64:K74"/>
    <mergeCell ref="A77:K85"/>
    <mergeCell ref="B36:C36"/>
    <mergeCell ref="B42:C42"/>
    <mergeCell ref="B43:C43"/>
    <mergeCell ref="B44:C44"/>
    <mergeCell ref="A51:K61"/>
    <mergeCell ref="B37:C37"/>
    <mergeCell ref="B38:C38"/>
    <mergeCell ref="B39:C39"/>
    <mergeCell ref="B40:C40"/>
    <mergeCell ref="B41:C41"/>
  </mergeCells>
  <pageMargins left="0.7" right="0.7" top="0.75" bottom="0.75" header="0.51180555555555496" footer="0.51180555555555496"/>
  <pageSetup paperSize="9" scale="61" firstPageNumber="0" fitToHeight="0" orientation="portrait" verticalDpi="0" r:id="rId1"/>
  <rowBreaks count="1" manualBreakCount="1">
    <brk id="6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54"/>
  <sheetViews>
    <sheetView zoomScaleNormal="100" workbookViewId="0">
      <selection activeCell="P17" sqref="P17"/>
    </sheetView>
  </sheetViews>
  <sheetFormatPr baseColWidth="10" defaultColWidth="9.140625" defaultRowHeight="15" x14ac:dyDescent="0.25"/>
  <cols>
    <col min="1" max="1" width="13.85546875" style="147"/>
    <col min="2" max="2" width="27" style="147"/>
    <col min="3" max="3" width="11.7109375" style="148"/>
    <col min="4" max="4" width="12.140625" style="148"/>
    <col min="5" max="5" width="10.140625" style="148"/>
    <col min="6" max="6" width="8.85546875" style="149"/>
    <col min="7" max="7" width="15.5703125" style="149"/>
    <col min="8" max="8" width="13.85546875" style="149"/>
    <col min="9" max="9" width="15.140625" style="149" customWidth="1"/>
    <col min="10" max="10" width="15.5703125" style="149" customWidth="1"/>
    <col min="11" max="11" width="6.42578125" style="149"/>
    <col min="12" max="12" width="26.42578125" style="149" customWidth="1"/>
    <col min="13" max="13" width="20.85546875" style="149"/>
    <col min="14" max="14" width="22.140625" style="149"/>
    <col min="15" max="15" width="11.5703125" style="147"/>
    <col min="16" max="16" width="12.85546875" style="147"/>
    <col min="17" max="1025" width="11.5703125" style="147"/>
  </cols>
  <sheetData>
    <row r="1" spans="1:1024" ht="20.25" x14ac:dyDescent="0.25">
      <c r="A1" s="497" t="s">
        <v>55</v>
      </c>
      <c r="B1" s="497"/>
      <c r="C1" s="497"/>
      <c r="D1" s="497"/>
      <c r="E1" s="497"/>
      <c r="F1" s="497"/>
      <c r="G1" s="497"/>
      <c r="H1" s="497"/>
      <c r="I1" s="497"/>
      <c r="J1" s="497"/>
      <c r="K1" s="497"/>
      <c r="L1" s="497"/>
      <c r="M1" s="497"/>
      <c r="N1" s="497"/>
      <c r="O1" s="497"/>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6.5" x14ac:dyDescent="0.25">
      <c r="A2"/>
      <c r="B2"/>
      <c r="C2" s="147"/>
      <c r="D2" s="150"/>
      <c r="E2" s="150"/>
      <c r="F2" s="151"/>
      <c r="G2" s="152"/>
      <c r="H2" s="152"/>
      <c r="I2" s="152"/>
      <c r="J2" s="152"/>
      <c r="K2" s="152"/>
      <c r="L2" s="152"/>
      <c r="M2" s="152"/>
      <c r="N2" s="15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6.5" x14ac:dyDescent="0.25">
      <c r="A3"/>
      <c r="B3" s="153"/>
      <c r="C3" s="498" t="s">
        <v>90</v>
      </c>
      <c r="D3" s="498"/>
      <c r="E3" s="498"/>
      <c r="F3" s="498"/>
      <c r="G3" s="498"/>
      <c r="H3" s="498"/>
      <c r="I3" s="154"/>
      <c r="J3" s="152"/>
      <c r="K3" s="152"/>
      <c r="L3" s="152"/>
      <c r="M3" s="152"/>
      <c r="N3" s="15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45" customHeight="1" x14ac:dyDescent="0.25">
      <c r="A4"/>
      <c r="B4" s="153"/>
      <c r="C4" s="499" t="s">
        <v>91</v>
      </c>
      <c r="D4" s="499"/>
      <c r="E4" s="499"/>
      <c r="F4" s="499"/>
      <c r="G4" s="499"/>
      <c r="H4" s="499"/>
      <c r="I4" s="155"/>
      <c r="J4" s="152"/>
      <c r="K4" s="152"/>
      <c r="L4" s="152"/>
      <c r="M4" s="152"/>
      <c r="N4" s="152"/>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45" customHeight="1" x14ac:dyDescent="0.25">
      <c r="A5"/>
      <c r="B5" s="153"/>
      <c r="C5" s="499" t="s">
        <v>92</v>
      </c>
      <c r="D5" s="499"/>
      <c r="E5" s="499"/>
      <c r="F5" s="499"/>
      <c r="G5" s="499"/>
      <c r="H5" s="499"/>
      <c r="I5" s="155"/>
      <c r="J5" s="156" t="s">
        <v>93</v>
      </c>
      <c r="K5" s="152"/>
      <c r="L5" s="152"/>
      <c r="M5" s="152"/>
      <c r="N5" s="15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c r="B6" s="153"/>
      <c r="C6" s="499" t="s">
        <v>94</v>
      </c>
      <c r="D6" s="499"/>
      <c r="E6" s="499"/>
      <c r="F6" s="499"/>
      <c r="G6" s="499"/>
      <c r="H6" s="499"/>
      <c r="I6" s="571" t="str">
        <f>IF(I5&gt;(I3*0.15),ROUNDDOWN((I5-I3*0.15),0),"")</f>
        <v/>
      </c>
      <c r="J6" s="157"/>
      <c r="K6" s="152"/>
      <c r="L6" s="152"/>
      <c r="M6" s="152"/>
      <c r="N6" s="15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45" customHeight="1" x14ac:dyDescent="0.25">
      <c r="A7"/>
      <c r="B7" s="153"/>
      <c r="C7" s="483" t="s">
        <v>95</v>
      </c>
      <c r="D7" s="483"/>
      <c r="E7" s="483"/>
      <c r="F7" s="483"/>
      <c r="G7" s="483"/>
      <c r="H7" s="483"/>
      <c r="I7" s="572">
        <f>IF(I6="",I3,I3-I6)</f>
        <v>0</v>
      </c>
      <c r="J7" s="152"/>
      <c r="K7" s="152"/>
      <c r="L7" s="152"/>
      <c r="M7" s="152"/>
      <c r="N7" s="152"/>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58" customFormat="1" ht="17.45" customHeight="1" x14ac:dyDescent="0.3">
      <c r="B8" s="159"/>
      <c r="D8" s="159"/>
      <c r="F8" s="159"/>
      <c r="H8" s="159"/>
      <c r="J8" s="159"/>
      <c r="O8" s="159"/>
      <c r="Q8" s="159"/>
      <c r="S8" s="159"/>
      <c r="U8" s="159"/>
      <c r="W8" s="159"/>
      <c r="Y8" s="159"/>
      <c r="AA8" s="159"/>
      <c r="AC8" s="159"/>
      <c r="AE8" s="159"/>
      <c r="AG8" s="159"/>
      <c r="AI8" s="159"/>
      <c r="AK8" s="159"/>
      <c r="AM8" s="159"/>
      <c r="AO8" s="159"/>
      <c r="AQ8" s="159"/>
      <c r="AS8" s="159"/>
      <c r="AU8" s="159"/>
      <c r="AW8" s="159"/>
      <c r="AY8" s="159"/>
      <c r="BA8" s="159"/>
      <c r="BC8" s="159"/>
      <c r="BE8" s="159"/>
      <c r="BG8" s="159"/>
      <c r="BI8" s="159"/>
      <c r="BK8" s="159"/>
      <c r="BM8" s="159"/>
      <c r="BO8" s="159"/>
      <c r="BQ8" s="159"/>
      <c r="BS8" s="159"/>
      <c r="BU8" s="159"/>
      <c r="BW8" s="159"/>
      <c r="BY8" s="159"/>
      <c r="CA8" s="159"/>
      <c r="CC8" s="159"/>
      <c r="CE8" s="159"/>
      <c r="CG8" s="159"/>
      <c r="CI8" s="159"/>
      <c r="CK8" s="159"/>
      <c r="CM8" s="159"/>
      <c r="CO8" s="159"/>
      <c r="CQ8" s="159"/>
      <c r="CS8" s="159"/>
      <c r="CU8" s="159"/>
      <c r="CW8" s="159"/>
      <c r="CY8" s="159"/>
      <c r="DA8" s="159"/>
      <c r="DC8" s="159"/>
      <c r="DE8" s="159"/>
      <c r="DG8" s="159"/>
      <c r="DI8" s="159"/>
      <c r="DK8" s="159"/>
      <c r="DM8" s="159"/>
      <c r="DO8" s="159"/>
      <c r="DQ8" s="159"/>
      <c r="DS8" s="159"/>
      <c r="DU8" s="159"/>
      <c r="DW8" s="159"/>
      <c r="DY8" s="159"/>
      <c r="EA8" s="159"/>
      <c r="EC8" s="159"/>
      <c r="EE8" s="159"/>
      <c r="EG8" s="159"/>
      <c r="EI8" s="159"/>
      <c r="EK8" s="159"/>
      <c r="EM8" s="159"/>
      <c r="EO8" s="159"/>
      <c r="EQ8" s="159"/>
      <c r="ES8" s="159"/>
      <c r="EU8" s="159"/>
      <c r="EW8" s="159"/>
      <c r="EY8" s="159"/>
      <c r="FA8" s="159"/>
      <c r="FC8" s="159"/>
      <c r="FE8" s="159"/>
      <c r="FG8" s="159"/>
      <c r="FI8" s="159"/>
      <c r="FK8" s="159"/>
      <c r="FM8" s="159"/>
      <c r="FO8" s="159"/>
      <c r="FQ8" s="159"/>
      <c r="FS8" s="159"/>
      <c r="FU8" s="159"/>
      <c r="FW8" s="159"/>
      <c r="FY8" s="159"/>
      <c r="GA8" s="159"/>
      <c r="GC8" s="159"/>
      <c r="GE8" s="159"/>
      <c r="GG8" s="159"/>
      <c r="GI8" s="159"/>
      <c r="GK8" s="159"/>
      <c r="GM8" s="159"/>
      <c r="GO8" s="159"/>
      <c r="GQ8" s="159"/>
      <c r="GS8" s="159"/>
      <c r="GU8" s="159"/>
      <c r="GW8" s="159"/>
      <c r="GY8" s="159"/>
      <c r="HA8" s="159"/>
      <c r="HC8" s="159"/>
      <c r="HE8" s="159"/>
      <c r="HG8" s="159"/>
      <c r="HI8" s="159"/>
      <c r="HK8" s="159"/>
      <c r="HM8" s="159"/>
      <c r="HO8" s="159"/>
      <c r="HQ8" s="159"/>
      <c r="HS8" s="159"/>
      <c r="HU8" s="159"/>
      <c r="HW8" s="159"/>
      <c r="HY8" s="159"/>
      <c r="IA8" s="159"/>
      <c r="IC8" s="159"/>
      <c r="IE8" s="159"/>
      <c r="IG8" s="159"/>
      <c r="II8" s="159"/>
      <c r="IK8" s="159"/>
      <c r="IM8" s="159"/>
      <c r="IO8" s="159"/>
      <c r="IQ8" s="159"/>
      <c r="IS8" s="159"/>
      <c r="IU8" s="159"/>
      <c r="IW8" s="159"/>
      <c r="IY8" s="159"/>
      <c r="JA8" s="159"/>
      <c r="JC8" s="159"/>
      <c r="JE8" s="159"/>
      <c r="JG8" s="159"/>
      <c r="JI8" s="159"/>
      <c r="JK8" s="159"/>
      <c r="JM8" s="159"/>
      <c r="JO8" s="159"/>
      <c r="JQ8" s="159"/>
      <c r="JS8" s="159"/>
      <c r="JU8" s="159"/>
      <c r="JW8" s="159"/>
      <c r="JY8" s="159"/>
      <c r="KA8" s="159"/>
      <c r="KC8" s="159"/>
      <c r="KE8" s="159"/>
      <c r="KG8" s="159"/>
      <c r="KI8" s="159"/>
      <c r="KK8" s="159"/>
      <c r="KM8" s="159"/>
      <c r="KO8" s="159"/>
      <c r="KQ8" s="159"/>
      <c r="KS8" s="159"/>
      <c r="KU8" s="159"/>
      <c r="KW8" s="159"/>
      <c r="KY8" s="159"/>
      <c r="LA8" s="159"/>
      <c r="LC8" s="159"/>
      <c r="LE8" s="159"/>
      <c r="LG8" s="159"/>
      <c r="LI8" s="159"/>
      <c r="LK8" s="159"/>
      <c r="LM8" s="159"/>
      <c r="LO8" s="159"/>
      <c r="LQ8" s="159"/>
      <c r="LS8" s="159"/>
      <c r="LU8" s="159"/>
      <c r="LW8" s="159"/>
      <c r="LY8" s="159"/>
      <c r="MA8" s="159"/>
      <c r="MC8" s="159"/>
      <c r="ME8" s="159"/>
      <c r="MG8" s="159"/>
      <c r="MI8" s="159"/>
      <c r="MK8" s="159"/>
      <c r="MM8" s="159"/>
      <c r="MO8" s="159"/>
      <c r="MQ8" s="159"/>
      <c r="MS8" s="159"/>
      <c r="MU8" s="159"/>
      <c r="MW8" s="159"/>
      <c r="MY8" s="159"/>
      <c r="NA8" s="159"/>
      <c r="NC8" s="159"/>
      <c r="NE8" s="159"/>
      <c r="NG8" s="159"/>
      <c r="NI8" s="159"/>
      <c r="NK8" s="159"/>
      <c r="NM8" s="159"/>
      <c r="NO8" s="159"/>
      <c r="NQ8" s="159"/>
      <c r="NS8" s="159"/>
      <c r="NU8" s="159"/>
      <c r="NW8" s="159"/>
      <c r="NY8" s="159"/>
      <c r="OA8" s="159"/>
      <c r="OC8" s="159"/>
      <c r="OE8" s="159"/>
      <c r="OG8" s="159"/>
      <c r="OI8" s="159"/>
      <c r="OK8" s="159"/>
      <c r="OM8" s="159"/>
      <c r="OO8" s="159"/>
      <c r="OQ8" s="159"/>
      <c r="OS8" s="159"/>
      <c r="OU8" s="159"/>
      <c r="OW8" s="159"/>
      <c r="OY8" s="159"/>
      <c r="PA8" s="159"/>
      <c r="PC8" s="159"/>
      <c r="PE8" s="159"/>
      <c r="PG8" s="159"/>
      <c r="PI8" s="159"/>
      <c r="PK8" s="159"/>
      <c r="PM8" s="159"/>
      <c r="PO8" s="159"/>
      <c r="PQ8" s="159"/>
      <c r="PS8" s="159"/>
      <c r="PU8" s="159"/>
      <c r="PW8" s="159"/>
      <c r="PY8" s="159"/>
      <c r="QA8" s="159"/>
      <c r="QC8" s="159"/>
      <c r="QE8" s="159"/>
      <c r="QG8" s="159"/>
      <c r="QI8" s="159"/>
      <c r="QK8" s="159"/>
      <c r="QM8" s="159"/>
      <c r="QO8" s="159"/>
      <c r="QQ8" s="159"/>
      <c r="QS8" s="159"/>
      <c r="QU8" s="159"/>
      <c r="QW8" s="159"/>
      <c r="QY8" s="159"/>
      <c r="RA8" s="159"/>
      <c r="RC8" s="159"/>
      <c r="RE8" s="159"/>
      <c r="RG8" s="159"/>
      <c r="RI8" s="159"/>
      <c r="RK8" s="159"/>
      <c r="RM8" s="159"/>
      <c r="RO8" s="159"/>
      <c r="RQ8" s="159"/>
      <c r="RS8" s="159"/>
      <c r="RU8" s="159"/>
      <c r="RW8" s="159"/>
      <c r="RY8" s="159"/>
      <c r="SA8" s="159"/>
      <c r="SC8" s="159"/>
      <c r="SE8" s="159"/>
      <c r="SG8" s="159"/>
      <c r="SI8" s="159"/>
      <c r="SK8" s="159"/>
      <c r="SM8" s="159"/>
      <c r="SO8" s="159"/>
      <c r="SQ8" s="159"/>
      <c r="SS8" s="159"/>
      <c r="SU8" s="159"/>
      <c r="SW8" s="159"/>
      <c r="SY8" s="159"/>
      <c r="TA8" s="159"/>
      <c r="TC8" s="159"/>
      <c r="TE8" s="159"/>
      <c r="TG8" s="159"/>
      <c r="TI8" s="159"/>
      <c r="TK8" s="159"/>
      <c r="TM8" s="159"/>
      <c r="TO8" s="159"/>
      <c r="TQ8" s="159"/>
      <c r="TS8" s="159"/>
      <c r="TU8" s="159"/>
      <c r="TW8" s="159"/>
      <c r="TY8" s="159"/>
      <c r="UA8" s="159"/>
      <c r="UC8" s="159"/>
      <c r="UE8" s="159"/>
      <c r="UG8" s="159"/>
      <c r="UI8" s="159"/>
      <c r="UK8" s="159"/>
      <c r="UM8" s="159"/>
      <c r="UO8" s="159"/>
      <c r="UQ8" s="159"/>
      <c r="US8" s="159"/>
      <c r="UU8" s="159"/>
      <c r="UW8" s="159"/>
      <c r="UY8" s="159"/>
      <c r="VA8" s="159"/>
      <c r="VC8" s="159"/>
      <c r="VE8" s="159"/>
      <c r="VG8" s="159"/>
      <c r="VI8" s="159"/>
      <c r="VK8" s="159"/>
      <c r="VM8" s="159"/>
      <c r="VO8" s="159"/>
      <c r="VQ8" s="159"/>
      <c r="VS8" s="159"/>
      <c r="VU8" s="159"/>
      <c r="VW8" s="159"/>
      <c r="VY8" s="159"/>
      <c r="WA8" s="159"/>
      <c r="WC8" s="159"/>
      <c r="WE8" s="159"/>
      <c r="WG8" s="159"/>
      <c r="WI8" s="159"/>
      <c r="WK8" s="159"/>
      <c r="WM8" s="159"/>
      <c r="WO8" s="159"/>
      <c r="WQ8" s="159"/>
      <c r="WS8" s="159"/>
      <c r="WU8" s="159"/>
      <c r="WW8" s="159"/>
      <c r="WY8" s="159"/>
      <c r="XA8" s="159"/>
      <c r="XC8" s="159"/>
      <c r="XE8" s="159"/>
      <c r="XG8" s="159"/>
      <c r="XI8" s="159"/>
      <c r="XK8" s="159"/>
      <c r="XM8" s="159"/>
      <c r="XO8" s="159"/>
      <c r="XQ8" s="159"/>
      <c r="XS8" s="159"/>
      <c r="XU8" s="159"/>
      <c r="XW8" s="159"/>
      <c r="XY8" s="159"/>
      <c r="YA8" s="159"/>
      <c r="YC8" s="159"/>
      <c r="YE8" s="159"/>
      <c r="YG8" s="159"/>
      <c r="YI8" s="159"/>
      <c r="YK8" s="159"/>
      <c r="YM8" s="159"/>
      <c r="YO8" s="159"/>
      <c r="YQ8" s="159"/>
      <c r="YS8" s="159"/>
      <c r="YU8" s="159"/>
      <c r="YW8" s="159"/>
      <c r="YY8" s="159"/>
      <c r="ZA8" s="159"/>
      <c r="ZC8" s="159"/>
      <c r="ZE8" s="159"/>
      <c r="ZG8" s="159"/>
      <c r="ZI8" s="159"/>
      <c r="ZK8" s="159"/>
      <c r="ZM8" s="159"/>
      <c r="ZO8" s="159"/>
      <c r="ZQ8" s="159"/>
      <c r="ZS8" s="159"/>
      <c r="ZU8" s="159"/>
      <c r="ZW8" s="159"/>
      <c r="ZY8" s="159"/>
      <c r="AAA8" s="159"/>
      <c r="AAC8" s="159"/>
      <c r="AAE8" s="159"/>
      <c r="AAG8" s="159"/>
      <c r="AAI8" s="159"/>
      <c r="AAK8" s="159"/>
      <c r="AAM8" s="159"/>
      <c r="AAO8" s="159"/>
      <c r="AAQ8" s="159"/>
      <c r="AAS8" s="159"/>
      <c r="AAU8" s="159"/>
      <c r="AAW8" s="159"/>
      <c r="AAY8" s="159"/>
      <c r="ABA8" s="159"/>
      <c r="ABC8" s="159"/>
      <c r="ABE8" s="159"/>
      <c r="ABG8" s="159"/>
      <c r="ABI8" s="159"/>
      <c r="ABK8" s="159"/>
      <c r="ABM8" s="159"/>
      <c r="ABO8" s="159"/>
      <c r="ABQ8" s="159"/>
      <c r="ABS8" s="159"/>
      <c r="ABU8" s="159"/>
      <c r="ABW8" s="159"/>
      <c r="ABY8" s="159"/>
      <c r="ACA8" s="159"/>
      <c r="ACC8" s="159"/>
      <c r="ACE8" s="159"/>
      <c r="ACG8" s="159"/>
      <c r="ACI8" s="159"/>
      <c r="ACK8" s="159"/>
      <c r="ACM8" s="159"/>
      <c r="ACO8" s="159"/>
      <c r="ACQ8" s="159"/>
      <c r="ACS8" s="159"/>
      <c r="ACU8" s="159"/>
      <c r="ACW8" s="159"/>
      <c r="ACY8" s="159"/>
      <c r="ADA8" s="159"/>
      <c r="ADC8" s="159"/>
      <c r="ADE8" s="159"/>
      <c r="ADG8" s="159"/>
      <c r="ADI8" s="159"/>
      <c r="ADK8" s="159"/>
      <c r="ADM8" s="159"/>
      <c r="ADO8" s="159"/>
      <c r="ADQ8" s="159"/>
      <c r="ADS8" s="159"/>
      <c r="ADU8" s="159"/>
      <c r="ADW8" s="159"/>
      <c r="ADY8" s="159"/>
      <c r="AEA8" s="159"/>
      <c r="AEC8" s="159"/>
      <c r="AEE8" s="159"/>
      <c r="AEG8" s="159"/>
      <c r="AEI8" s="159"/>
      <c r="AEK8" s="159"/>
      <c r="AEM8" s="159"/>
      <c r="AEO8" s="159"/>
      <c r="AEQ8" s="159"/>
      <c r="AES8" s="159"/>
      <c r="AEU8" s="159"/>
      <c r="AEW8" s="159"/>
      <c r="AEY8" s="159"/>
      <c r="AFA8" s="159"/>
      <c r="AFC8" s="159"/>
      <c r="AFE8" s="159"/>
      <c r="AFG8" s="159"/>
      <c r="AFI8" s="159"/>
      <c r="AFK8" s="159"/>
      <c r="AFM8" s="159"/>
      <c r="AFO8" s="159"/>
      <c r="AFQ8" s="159"/>
      <c r="AFS8" s="159"/>
      <c r="AFU8" s="159"/>
      <c r="AFW8" s="159"/>
      <c r="AFY8" s="159"/>
      <c r="AGA8" s="159"/>
      <c r="AGC8" s="159"/>
      <c r="AGE8" s="159"/>
      <c r="AGG8" s="159"/>
      <c r="AGI8" s="159"/>
      <c r="AGK8" s="159"/>
      <c r="AGM8" s="159"/>
      <c r="AGO8" s="159"/>
      <c r="AGQ8" s="159"/>
      <c r="AGS8" s="159"/>
      <c r="AGU8" s="159"/>
      <c r="AGW8" s="159"/>
      <c r="AGY8" s="159"/>
      <c r="AHA8" s="159"/>
      <c r="AHC8" s="159"/>
      <c r="AHE8" s="159"/>
      <c r="AHG8" s="159"/>
      <c r="AHI8" s="159"/>
      <c r="AHK8" s="159"/>
      <c r="AHM8" s="159"/>
      <c r="AHO8" s="159"/>
      <c r="AHQ8" s="159"/>
      <c r="AHS8" s="159"/>
      <c r="AHU8" s="159"/>
      <c r="AHW8" s="159"/>
      <c r="AHY8" s="159"/>
      <c r="AIA8" s="159"/>
      <c r="AIC8" s="159"/>
      <c r="AIE8" s="159"/>
      <c r="AIG8" s="159"/>
      <c r="AII8" s="159"/>
      <c r="AIK8" s="159"/>
      <c r="AIM8" s="159"/>
      <c r="AIO8" s="159"/>
      <c r="AIQ8" s="159"/>
      <c r="AIS8" s="159"/>
      <c r="AIU8" s="159"/>
      <c r="AIW8" s="159"/>
      <c r="AIY8" s="159"/>
      <c r="AJA8" s="159"/>
      <c r="AJC8" s="159"/>
      <c r="AJE8" s="159"/>
      <c r="AJG8" s="159"/>
      <c r="AJI8" s="159"/>
      <c r="AJK8" s="159"/>
      <c r="AJM8" s="159"/>
      <c r="AJO8" s="159"/>
      <c r="AJQ8" s="159"/>
      <c r="AJS8" s="159"/>
      <c r="AJU8" s="159"/>
      <c r="AJW8" s="159"/>
      <c r="AJY8" s="159"/>
      <c r="AKA8" s="159"/>
      <c r="AKC8" s="159"/>
      <c r="AKE8" s="159"/>
      <c r="AKG8" s="159"/>
      <c r="AKI8" s="159"/>
      <c r="AKK8" s="159"/>
      <c r="AKM8" s="159"/>
      <c r="AKO8" s="159"/>
      <c r="AKQ8" s="159"/>
      <c r="AKS8" s="159"/>
      <c r="AKU8" s="159"/>
      <c r="AKW8" s="159"/>
      <c r="AKY8" s="159"/>
      <c r="ALA8" s="159"/>
      <c r="ALC8" s="159"/>
      <c r="ALE8" s="159"/>
      <c r="ALG8" s="159"/>
      <c r="ALI8" s="159"/>
      <c r="ALK8" s="159"/>
      <c r="ALM8" s="159"/>
      <c r="ALO8" s="159"/>
      <c r="ALQ8" s="159"/>
      <c r="ALS8" s="159"/>
      <c r="ALU8" s="159"/>
      <c r="ALW8" s="159"/>
      <c r="ALY8" s="159"/>
      <c r="AMA8" s="159"/>
      <c r="AMC8" s="159"/>
      <c r="AME8" s="159"/>
      <c r="AMG8" s="159"/>
      <c r="AMI8" s="159"/>
    </row>
    <row r="9" spans="1:1024" ht="27.6" customHeight="1" x14ac:dyDescent="0.25">
      <c r="A9"/>
      <c r="B9"/>
      <c r="C9" s="160" t="s">
        <v>96</v>
      </c>
      <c r="D9" s="161"/>
      <c r="E9" s="162"/>
      <c r="F9" s="163"/>
      <c r="G9" s="484" t="s">
        <v>97</v>
      </c>
      <c r="H9" s="484"/>
      <c r="I9" s="484"/>
      <c r="J9" s="484"/>
      <c r="K9" s="164"/>
      <c r="L9" s="485" t="s">
        <v>98</v>
      </c>
      <c r="M9" s="485" t="s">
        <v>98</v>
      </c>
      <c r="N9" s="147"/>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4.5" customHeight="1" x14ac:dyDescent="0.25">
      <c r="A10" s="486" t="s">
        <v>99</v>
      </c>
      <c r="B10" s="486"/>
      <c r="C10" s="165" t="s">
        <v>100</v>
      </c>
      <c r="D10" s="166"/>
      <c r="E10" s="487" t="s">
        <v>101</v>
      </c>
      <c r="F10" s="487"/>
      <c r="G10" s="488" t="s">
        <v>102</v>
      </c>
      <c r="H10" s="488"/>
      <c r="I10" s="488"/>
      <c r="J10" s="167"/>
      <c r="K10" s="168"/>
      <c r="L10" s="489" t="s">
        <v>103</v>
      </c>
      <c r="M10" s="489"/>
      <c r="N10" s="14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45" customHeight="1" x14ac:dyDescent="0.25">
      <c r="A11" s="486"/>
      <c r="B11" s="486"/>
      <c r="C11" s="490" t="s">
        <v>104</v>
      </c>
      <c r="D11" s="491" t="s">
        <v>105</v>
      </c>
      <c r="E11" s="492" t="s">
        <v>106</v>
      </c>
      <c r="F11" s="493" t="s">
        <v>107</v>
      </c>
      <c r="G11" s="494" t="s">
        <v>108</v>
      </c>
      <c r="H11" s="491" t="s">
        <v>109</v>
      </c>
      <c r="I11" s="495" t="s">
        <v>110</v>
      </c>
      <c r="J11" s="169" t="s">
        <v>111</v>
      </c>
      <c r="K11" s="170"/>
      <c r="L11" s="171"/>
      <c r="M11" s="171"/>
      <c r="N11" s="147"/>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0.700000000000003" customHeight="1" x14ac:dyDescent="0.25">
      <c r="A12" s="486"/>
      <c r="B12" s="486"/>
      <c r="C12" s="490"/>
      <c r="D12" s="491"/>
      <c r="E12" s="492"/>
      <c r="F12" s="493"/>
      <c r="G12" s="494"/>
      <c r="H12" s="491"/>
      <c r="I12" s="495"/>
      <c r="J12" s="496" t="s">
        <v>112</v>
      </c>
      <c r="K12" s="170"/>
      <c r="L12" s="172" t="s">
        <v>113</v>
      </c>
      <c r="M12" s="172" t="s">
        <v>114</v>
      </c>
      <c r="N12" s="147"/>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486"/>
      <c r="B13" s="486"/>
      <c r="C13" s="490"/>
      <c r="D13" s="491"/>
      <c r="E13" s="492"/>
      <c r="F13" s="493"/>
      <c r="G13" s="494"/>
      <c r="H13" s="491"/>
      <c r="I13" s="495"/>
      <c r="J13" s="496"/>
      <c r="K13" s="170"/>
      <c r="L13" s="171"/>
      <c r="M13" s="171"/>
      <c r="N13" s="147"/>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173" t="s">
        <v>84</v>
      </c>
      <c r="B14" s="174"/>
      <c r="C14" s="175"/>
      <c r="D14" s="176"/>
      <c r="E14" s="176"/>
      <c r="F14" s="176"/>
      <c r="G14" s="176"/>
      <c r="H14" s="176"/>
      <c r="I14" s="176"/>
      <c r="J14" s="177"/>
      <c r="K14" s="178"/>
      <c r="L14" s="171"/>
      <c r="M14" s="171"/>
      <c r="N14" s="147"/>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479">
        <f>'2- Organigramme Structure'!A9</f>
        <v>0</v>
      </c>
      <c r="B15" s="479"/>
      <c r="C15" s="179"/>
      <c r="D15" s="180"/>
      <c r="E15" s="181"/>
      <c r="F15" s="182"/>
      <c r="G15" s="183">
        <f t="shared" ref="G15:G24" si="0">C15*F15</f>
        <v>0</v>
      </c>
      <c r="H15" s="183">
        <f t="shared" ref="H15:H24" si="1">D15*F15</f>
        <v>0</v>
      </c>
      <c r="I15" s="184">
        <f t="shared" ref="I15:I24" si="2">G15+H15</f>
        <v>0</v>
      </c>
      <c r="J15" s="185">
        <f t="shared" ref="J15:J24" si="3">I15*0.25</f>
        <v>0</v>
      </c>
      <c r="K15" s="186"/>
      <c r="L15" s="171"/>
      <c r="M15" s="171"/>
      <c r="N15" s="147"/>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480">
        <f>'2- Organigramme Structure'!A10</f>
        <v>0</v>
      </c>
      <c r="B16" s="481"/>
      <c r="C16" s="187"/>
      <c r="D16" s="188"/>
      <c r="E16" s="181"/>
      <c r="F16" s="189"/>
      <c r="G16" s="183">
        <f t="shared" ref="G16:G18" si="4">C16*F16</f>
        <v>0</v>
      </c>
      <c r="H16" s="183">
        <f t="shared" ref="H16:H18" si="5">D16*F16</f>
        <v>0</v>
      </c>
      <c r="I16" s="184">
        <f t="shared" ref="I16:I18" si="6">G16+H16</f>
        <v>0</v>
      </c>
      <c r="J16" s="190">
        <f t="shared" ref="J16:J18" si="7">I16*0.25</f>
        <v>0</v>
      </c>
      <c r="K16" s="186"/>
      <c r="L16" s="171"/>
      <c r="M16" s="171"/>
      <c r="N16" s="147"/>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480">
        <f>'2- Organigramme Structure'!A11</f>
        <v>0</v>
      </c>
      <c r="B17" s="481"/>
      <c r="C17" s="187"/>
      <c r="D17" s="188"/>
      <c r="E17" s="181"/>
      <c r="F17" s="189"/>
      <c r="G17" s="183">
        <f t="shared" si="4"/>
        <v>0</v>
      </c>
      <c r="H17" s="183">
        <f t="shared" si="5"/>
        <v>0</v>
      </c>
      <c r="I17" s="184">
        <f t="shared" si="6"/>
        <v>0</v>
      </c>
      <c r="J17" s="190">
        <f t="shared" si="7"/>
        <v>0</v>
      </c>
      <c r="K17" s="186"/>
      <c r="L17" s="171"/>
      <c r="M17" s="171"/>
      <c r="N17" s="14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480">
        <f>'2- Organigramme Structure'!A12</f>
        <v>0</v>
      </c>
      <c r="B18" s="481"/>
      <c r="C18" s="187"/>
      <c r="D18" s="188"/>
      <c r="E18" s="181"/>
      <c r="F18" s="189"/>
      <c r="G18" s="183">
        <f t="shared" si="4"/>
        <v>0</v>
      </c>
      <c r="H18" s="183">
        <f t="shared" si="5"/>
        <v>0</v>
      </c>
      <c r="I18" s="184">
        <f t="shared" si="6"/>
        <v>0</v>
      </c>
      <c r="J18" s="190">
        <f t="shared" si="7"/>
        <v>0</v>
      </c>
      <c r="K18" s="186"/>
      <c r="L18" s="171"/>
      <c r="M18" s="171"/>
      <c r="N18" s="147"/>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480">
        <f>'2- Organigramme Structure'!A13</f>
        <v>0</v>
      </c>
      <c r="B19" s="481"/>
      <c r="C19" s="187"/>
      <c r="D19" s="188"/>
      <c r="E19" s="181"/>
      <c r="F19" s="189"/>
      <c r="G19" s="183">
        <f t="shared" si="0"/>
        <v>0</v>
      </c>
      <c r="H19" s="183">
        <f t="shared" si="1"/>
        <v>0</v>
      </c>
      <c r="I19" s="184">
        <f t="shared" si="2"/>
        <v>0</v>
      </c>
      <c r="J19" s="190">
        <f t="shared" si="3"/>
        <v>0</v>
      </c>
      <c r="K19" s="186"/>
      <c r="L19" s="171"/>
      <c r="M19" s="171"/>
      <c r="N19" s="147"/>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480">
        <f>'2- Organigramme Structure'!A14</f>
        <v>0</v>
      </c>
      <c r="B20" s="481"/>
      <c r="C20" s="187"/>
      <c r="D20" s="188"/>
      <c r="E20" s="181"/>
      <c r="F20" s="189"/>
      <c r="G20" s="183">
        <f t="shared" si="0"/>
        <v>0</v>
      </c>
      <c r="H20" s="183">
        <f t="shared" ref="H20:H21" si="8">D20*F20</f>
        <v>0</v>
      </c>
      <c r="I20" s="184">
        <f t="shared" ref="I20:I21" si="9">G20+H20</f>
        <v>0</v>
      </c>
      <c r="J20" s="190">
        <f t="shared" ref="J20:J21" si="10">I20*0.25</f>
        <v>0</v>
      </c>
      <c r="K20" s="186"/>
      <c r="L20" s="171"/>
      <c r="M20" s="171"/>
      <c r="N20" s="147"/>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480">
        <f>'2- Organigramme Structure'!A15</f>
        <v>0</v>
      </c>
      <c r="B21" s="481"/>
      <c r="C21" s="187"/>
      <c r="D21" s="188"/>
      <c r="E21" s="181"/>
      <c r="F21" s="189"/>
      <c r="G21" s="183">
        <f t="shared" ref="G21" si="11">C21*F21</f>
        <v>0</v>
      </c>
      <c r="H21" s="183">
        <f t="shared" si="8"/>
        <v>0</v>
      </c>
      <c r="I21" s="184">
        <f t="shared" si="9"/>
        <v>0</v>
      </c>
      <c r="J21" s="190">
        <f t="shared" si="10"/>
        <v>0</v>
      </c>
      <c r="K21" s="186"/>
      <c r="L21" s="171"/>
      <c r="M21" s="171"/>
      <c r="N21" s="147"/>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480">
        <f>'2- Organigramme Structure'!A16</f>
        <v>0</v>
      </c>
      <c r="B22" s="481"/>
      <c r="C22" s="187"/>
      <c r="D22" s="188"/>
      <c r="E22" s="181"/>
      <c r="F22" s="189"/>
      <c r="G22" s="183">
        <f t="shared" si="0"/>
        <v>0</v>
      </c>
      <c r="H22" s="183">
        <f t="shared" si="1"/>
        <v>0</v>
      </c>
      <c r="I22" s="184">
        <f t="shared" si="2"/>
        <v>0</v>
      </c>
      <c r="J22" s="190">
        <f t="shared" si="3"/>
        <v>0</v>
      </c>
      <c r="K22" s="186"/>
      <c r="L22" s="171"/>
      <c r="M22" s="171"/>
      <c r="N22" s="147"/>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482">
        <f>'2- Organigramme Structure'!A17</f>
        <v>0</v>
      </c>
      <c r="B23" s="482"/>
      <c r="C23" s="187"/>
      <c r="D23" s="188"/>
      <c r="E23" s="191"/>
      <c r="F23" s="189"/>
      <c r="G23" s="183">
        <f t="shared" si="0"/>
        <v>0</v>
      </c>
      <c r="H23" s="183">
        <f t="shared" si="1"/>
        <v>0</v>
      </c>
      <c r="I23" s="184">
        <f t="shared" si="2"/>
        <v>0</v>
      </c>
      <c r="J23" s="190">
        <f t="shared" si="3"/>
        <v>0</v>
      </c>
      <c r="K23" s="186"/>
      <c r="L23" s="171"/>
      <c r="M23" s="171"/>
      <c r="N23" s="147"/>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75" thickBot="1" x14ac:dyDescent="0.3">
      <c r="A24" s="477">
        <f>'2- Organigramme Structure'!A18</f>
        <v>0</v>
      </c>
      <c r="B24" s="477"/>
      <c r="C24" s="192"/>
      <c r="D24" s="193"/>
      <c r="E24" s="194"/>
      <c r="F24" s="195"/>
      <c r="G24" s="183">
        <f t="shared" si="0"/>
        <v>0</v>
      </c>
      <c r="H24" s="183">
        <f t="shared" si="1"/>
        <v>0</v>
      </c>
      <c r="I24" s="184">
        <f t="shared" si="2"/>
        <v>0</v>
      </c>
      <c r="J24" s="196">
        <f t="shared" si="3"/>
        <v>0</v>
      </c>
      <c r="K24" s="186"/>
      <c r="L24" s="171"/>
      <c r="M24" s="171"/>
      <c r="N24" s="14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x14ac:dyDescent="0.25">
      <c r="A25" s="197" t="s">
        <v>115</v>
      </c>
      <c r="B25" s="198"/>
      <c r="C25" s="199"/>
      <c r="D25" s="199"/>
      <c r="E25" s="199"/>
      <c r="F25" s="200"/>
      <c r="G25" s="355">
        <f>SUM(G15:G24)</f>
        <v>0</v>
      </c>
      <c r="H25" s="355">
        <f>SUM(H15:H24)</f>
        <v>0</v>
      </c>
      <c r="I25" s="355">
        <f>SUM(I15:I24)</f>
        <v>0</v>
      </c>
      <c r="J25" s="381">
        <f>SUM(J15:J24)</f>
        <v>0</v>
      </c>
      <c r="K25" s="201"/>
      <c r="L25" s="356" t="e">
        <f>(I25/I3)*I7</f>
        <v>#DIV/0!</v>
      </c>
      <c r="M25" s="357" t="e">
        <f>J25/I3*I7</f>
        <v>#DIV/0!</v>
      </c>
      <c r="N25" s="202"/>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x14ac:dyDescent="0.25">
      <c r="A26" s="203" t="s">
        <v>85</v>
      </c>
      <c r="B26" s="204"/>
      <c r="C26" s="204"/>
      <c r="D26" s="204"/>
      <c r="E26" s="204"/>
      <c r="F26" s="204"/>
      <c r="G26" s="205"/>
      <c r="H26" s="205"/>
      <c r="I26" s="206"/>
      <c r="J26" s="207"/>
      <c r="K26" s="208"/>
      <c r="L26" s="358"/>
      <c r="M26" s="359"/>
      <c r="N26" s="147"/>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475">
        <f>'2- Organigramme Structure'!A20</f>
        <v>0</v>
      </c>
      <c r="B27" s="475"/>
      <c r="C27" s="209"/>
      <c r="D27" s="210"/>
      <c r="E27" s="211"/>
      <c r="F27" s="212"/>
      <c r="G27" s="183">
        <f t="shared" ref="G27:G36" si="12">C27*F27</f>
        <v>0</v>
      </c>
      <c r="H27" s="183">
        <f t="shared" ref="H27:H36" si="13">D27*F27</f>
        <v>0</v>
      </c>
      <c r="I27" s="183">
        <f t="shared" ref="I27:I36" si="14">(G27+H27)*0.5</f>
        <v>0</v>
      </c>
      <c r="J27" s="185">
        <f t="shared" ref="J27:J36" si="15">I27*0.25</f>
        <v>0</v>
      </c>
      <c r="K27" s="213"/>
      <c r="L27" s="360"/>
      <c r="M27" s="359"/>
      <c r="N27" s="14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x14ac:dyDescent="0.25">
      <c r="A28" s="475">
        <f>'2- Organigramme Structure'!A21</f>
        <v>0</v>
      </c>
      <c r="B28" s="475"/>
      <c r="C28" s="214"/>
      <c r="D28" s="215"/>
      <c r="E28" s="216"/>
      <c r="F28" s="217"/>
      <c r="G28" s="183">
        <f t="shared" si="12"/>
        <v>0</v>
      </c>
      <c r="H28" s="183">
        <f t="shared" si="13"/>
        <v>0</v>
      </c>
      <c r="I28" s="183">
        <f t="shared" si="14"/>
        <v>0</v>
      </c>
      <c r="J28" s="190">
        <f t="shared" si="15"/>
        <v>0</v>
      </c>
      <c r="K28" s="213"/>
      <c r="L28" s="360"/>
      <c r="M28" s="359"/>
      <c r="N28" s="147"/>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x14ac:dyDescent="0.25">
      <c r="A29" s="475">
        <f>'2- Organigramme Structure'!A22</f>
        <v>0</v>
      </c>
      <c r="B29" s="475"/>
      <c r="C29" s="214"/>
      <c r="D29" s="215"/>
      <c r="E29" s="216"/>
      <c r="F29" s="217"/>
      <c r="G29" s="183">
        <f t="shared" si="12"/>
        <v>0</v>
      </c>
      <c r="H29" s="183">
        <f t="shared" si="13"/>
        <v>0</v>
      </c>
      <c r="I29" s="183">
        <f t="shared" si="14"/>
        <v>0</v>
      </c>
      <c r="J29" s="190">
        <f t="shared" si="15"/>
        <v>0</v>
      </c>
      <c r="K29" s="213"/>
      <c r="L29" s="360"/>
      <c r="M29" s="359"/>
      <c r="N29" s="147"/>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x14ac:dyDescent="0.25">
      <c r="A30" s="475">
        <f>'2- Organigramme Structure'!A23</f>
        <v>0</v>
      </c>
      <c r="B30" s="475"/>
      <c r="C30" s="214"/>
      <c r="D30" s="215"/>
      <c r="E30" s="216"/>
      <c r="F30" s="217"/>
      <c r="G30" s="183">
        <f t="shared" ref="G30:G34" si="16">C30*F30</f>
        <v>0</v>
      </c>
      <c r="H30" s="183">
        <f t="shared" ref="H30:H34" si="17">D30*F30</f>
        <v>0</v>
      </c>
      <c r="I30" s="183">
        <f t="shared" ref="I30:I34" si="18">(G30+H30)*0.5</f>
        <v>0</v>
      </c>
      <c r="J30" s="190">
        <f t="shared" ref="J30:J34" si="19">I30*0.25</f>
        <v>0</v>
      </c>
      <c r="K30" s="213"/>
      <c r="L30" s="360"/>
      <c r="M30" s="359"/>
      <c r="N30" s="147"/>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x14ac:dyDescent="0.25">
      <c r="A31" s="475">
        <f>'2- Organigramme Structure'!A24</f>
        <v>0</v>
      </c>
      <c r="B31" s="475"/>
      <c r="C31" s="214"/>
      <c r="D31" s="215"/>
      <c r="E31" s="216"/>
      <c r="F31" s="217"/>
      <c r="G31" s="183">
        <f t="shared" si="16"/>
        <v>0</v>
      </c>
      <c r="H31" s="183">
        <f t="shared" si="17"/>
        <v>0</v>
      </c>
      <c r="I31" s="183">
        <f t="shared" si="18"/>
        <v>0</v>
      </c>
      <c r="J31" s="190">
        <f t="shared" si="19"/>
        <v>0</v>
      </c>
      <c r="K31" s="213"/>
      <c r="L31" s="360"/>
      <c r="M31" s="359"/>
      <c r="N31" s="147"/>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x14ac:dyDescent="0.25">
      <c r="A32" s="475">
        <f>'2- Organigramme Structure'!A25</f>
        <v>0</v>
      </c>
      <c r="B32" s="475"/>
      <c r="C32" s="214"/>
      <c r="D32" s="215"/>
      <c r="E32" s="216"/>
      <c r="F32" s="217"/>
      <c r="G32" s="183">
        <f t="shared" si="16"/>
        <v>0</v>
      </c>
      <c r="H32" s="183">
        <f t="shared" si="17"/>
        <v>0</v>
      </c>
      <c r="I32" s="183">
        <f t="shared" si="18"/>
        <v>0</v>
      </c>
      <c r="J32" s="190">
        <f t="shared" si="19"/>
        <v>0</v>
      </c>
      <c r="K32" s="213"/>
      <c r="L32" s="360"/>
      <c r="M32" s="359"/>
      <c r="N32" s="14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x14ac:dyDescent="0.25">
      <c r="A33" s="475">
        <f>'2- Organigramme Structure'!A26</f>
        <v>0</v>
      </c>
      <c r="B33" s="475"/>
      <c r="C33" s="214"/>
      <c r="D33" s="215"/>
      <c r="E33" s="216"/>
      <c r="F33" s="217"/>
      <c r="G33" s="183">
        <f t="shared" si="16"/>
        <v>0</v>
      </c>
      <c r="H33" s="183">
        <f t="shared" si="17"/>
        <v>0</v>
      </c>
      <c r="I33" s="183">
        <f t="shared" si="18"/>
        <v>0</v>
      </c>
      <c r="J33" s="190">
        <f t="shared" si="19"/>
        <v>0</v>
      </c>
      <c r="K33" s="213"/>
      <c r="L33" s="360"/>
      <c r="M33" s="359"/>
      <c r="N33" s="14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x14ac:dyDescent="0.25">
      <c r="A34" s="475">
        <f>'2- Organigramme Structure'!A27</f>
        <v>0</v>
      </c>
      <c r="B34" s="475"/>
      <c r="C34" s="214"/>
      <c r="D34" s="215"/>
      <c r="E34" s="216"/>
      <c r="F34" s="217"/>
      <c r="G34" s="183">
        <f t="shared" si="16"/>
        <v>0</v>
      </c>
      <c r="H34" s="183">
        <f t="shared" si="17"/>
        <v>0</v>
      </c>
      <c r="I34" s="183">
        <f t="shared" si="18"/>
        <v>0</v>
      </c>
      <c r="J34" s="190">
        <f t="shared" si="19"/>
        <v>0</v>
      </c>
      <c r="K34" s="213"/>
      <c r="L34" s="360"/>
      <c r="M34" s="359"/>
      <c r="N34" s="14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x14ac:dyDescent="0.25">
      <c r="A35" s="475">
        <f>'2- Organigramme Structure'!A28</f>
        <v>0</v>
      </c>
      <c r="B35" s="475"/>
      <c r="C35" s="214"/>
      <c r="D35" s="215"/>
      <c r="E35" s="218"/>
      <c r="F35" s="219"/>
      <c r="G35" s="183">
        <f t="shared" si="12"/>
        <v>0</v>
      </c>
      <c r="H35" s="183">
        <f t="shared" si="13"/>
        <v>0</v>
      </c>
      <c r="I35" s="183">
        <f t="shared" si="14"/>
        <v>0</v>
      </c>
      <c r="J35" s="190">
        <f t="shared" si="15"/>
        <v>0</v>
      </c>
      <c r="K35" s="220"/>
      <c r="L35" s="361"/>
      <c r="M35" s="359"/>
      <c r="N35" s="14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x14ac:dyDescent="0.25">
      <c r="A36" s="477">
        <f>'2- Organigramme Structure'!A29</f>
        <v>0</v>
      </c>
      <c r="B36" s="477"/>
      <c r="C36" s="221"/>
      <c r="D36" s="222"/>
      <c r="E36" s="223"/>
      <c r="F36" s="224"/>
      <c r="G36" s="183">
        <f t="shared" si="12"/>
        <v>0</v>
      </c>
      <c r="H36" s="225">
        <f t="shared" si="13"/>
        <v>0</v>
      </c>
      <c r="I36" s="183">
        <f t="shared" si="14"/>
        <v>0</v>
      </c>
      <c r="J36" s="196">
        <f t="shared" si="15"/>
        <v>0</v>
      </c>
      <c r="K36" s="220"/>
      <c r="L36" s="361"/>
      <c r="M36" s="359"/>
      <c r="N36" s="14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x14ac:dyDescent="0.25">
      <c r="A37" s="478" t="s">
        <v>115</v>
      </c>
      <c r="B37" s="478"/>
      <c r="C37" s="226"/>
      <c r="D37" s="226"/>
      <c r="E37" s="226"/>
      <c r="F37" s="226"/>
      <c r="G37" s="355">
        <f>SUM(G27:G36)</f>
        <v>0</v>
      </c>
      <c r="H37" s="355">
        <f>SUM(H27:H36)</f>
        <v>0</v>
      </c>
      <c r="I37" s="355">
        <f>SUM(I27:I36)</f>
        <v>0</v>
      </c>
      <c r="J37" s="382">
        <f>SUM(J27:J36)</f>
        <v>0</v>
      </c>
      <c r="K37" s="201"/>
      <c r="L37" s="356" t="e">
        <f>(I37/I3)*I7</f>
        <v>#DIV/0!</v>
      </c>
      <c r="M37" s="357" t="e">
        <f>J37/I3*I7</f>
        <v>#DIV/0!</v>
      </c>
      <c r="N37" s="20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x14ac:dyDescent="0.25">
      <c r="A38" s="203" t="s">
        <v>86</v>
      </c>
      <c r="B38" s="204"/>
      <c r="C38" s="204"/>
      <c r="D38" s="204"/>
      <c r="E38" s="204"/>
      <c r="F38" s="204"/>
      <c r="G38" s="205"/>
      <c r="H38" s="205"/>
      <c r="I38" s="206"/>
      <c r="J38" s="207"/>
      <c r="K38" s="208"/>
      <c r="L38" s="358"/>
      <c r="M38" s="359"/>
      <c r="N38" s="147"/>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x14ac:dyDescent="0.25">
      <c r="A39" s="475">
        <f>'2- Organigramme Structure'!A31</f>
        <v>0</v>
      </c>
      <c r="B39" s="475"/>
      <c r="C39" s="214"/>
      <c r="D39" s="227"/>
      <c r="E39" s="228"/>
      <c r="F39" s="229"/>
      <c r="G39" s="183">
        <f>C39*F39</f>
        <v>0</v>
      </c>
      <c r="H39" s="183">
        <f>D39*F39</f>
        <v>0</v>
      </c>
      <c r="I39" s="183">
        <f>(G39+H39)*0.5</f>
        <v>0</v>
      </c>
      <c r="J39" s="185">
        <f>I39*0.25</f>
        <v>0</v>
      </c>
      <c r="K39" s="213"/>
      <c r="L39" s="360"/>
      <c r="M39" s="359"/>
      <c r="N39" s="147"/>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x14ac:dyDescent="0.25">
      <c r="A40" s="475">
        <f>'2- Organigramme Structure'!A32</f>
        <v>0</v>
      </c>
      <c r="B40" s="475"/>
      <c r="C40" s="221"/>
      <c r="D40" s="222"/>
      <c r="E40" s="230"/>
      <c r="F40" s="231"/>
      <c r="G40" s="183">
        <f>C40*F40</f>
        <v>0</v>
      </c>
      <c r="H40" s="183">
        <f>D40*F40</f>
        <v>0</v>
      </c>
      <c r="I40" s="183">
        <f>(G40+H40)*0.5</f>
        <v>0</v>
      </c>
      <c r="J40" s="190">
        <f>I40*0.25</f>
        <v>0</v>
      </c>
      <c r="K40" s="213"/>
      <c r="L40" s="360"/>
      <c r="M40" s="359"/>
      <c r="N40" s="147"/>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s="475">
        <f>'2- Organigramme Structure'!A33</f>
        <v>0</v>
      </c>
      <c r="B41" s="475"/>
      <c r="C41" s="221"/>
      <c r="D41" s="222"/>
      <c r="E41" s="230"/>
      <c r="F41" s="231"/>
      <c r="G41" s="183">
        <f>C41*F41</f>
        <v>0</v>
      </c>
      <c r="H41" s="183">
        <f>D41*F41</f>
        <v>0</v>
      </c>
      <c r="I41" s="183">
        <f>(G41+H41)*0.5</f>
        <v>0</v>
      </c>
      <c r="J41" s="190">
        <f>I41*0.25</f>
        <v>0</v>
      </c>
      <c r="K41" s="213"/>
      <c r="L41" s="360"/>
      <c r="M41" s="359"/>
      <c r="N41" s="147"/>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x14ac:dyDescent="0.25">
      <c r="A42" s="475">
        <f>'2- Organigramme Structure'!A34</f>
        <v>0</v>
      </c>
      <c r="B42" s="475"/>
      <c r="C42" s="232"/>
      <c r="D42" s="233"/>
      <c r="E42" s="234"/>
      <c r="F42" s="235"/>
      <c r="G42" s="183">
        <f>C42*F42</f>
        <v>0</v>
      </c>
      <c r="H42" s="183">
        <f>D42*F42</f>
        <v>0</v>
      </c>
      <c r="I42" s="183">
        <f>(G42+H42)*0.5</f>
        <v>0</v>
      </c>
      <c r="J42" s="236">
        <f>I42*0.25</f>
        <v>0</v>
      </c>
      <c r="K42" s="213"/>
      <c r="L42" s="360"/>
      <c r="M42" s="359"/>
      <c r="N42" s="147"/>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x14ac:dyDescent="0.25">
      <c r="A43" s="237" t="s">
        <v>115</v>
      </c>
      <c r="B43" s="238"/>
      <c r="C43" s="239"/>
      <c r="D43" s="239"/>
      <c r="E43" s="239"/>
      <c r="F43" s="239"/>
      <c r="G43" s="384">
        <f>SUM(G39:G42)</f>
        <v>0</v>
      </c>
      <c r="H43" s="384">
        <f>SUM(H39:H42)</f>
        <v>0</v>
      </c>
      <c r="I43" s="384">
        <f>SUM(I39:I42)</f>
        <v>0</v>
      </c>
      <c r="J43" s="383">
        <f>SUM(J39:J42)</f>
        <v>0</v>
      </c>
      <c r="K43" s="201"/>
      <c r="L43" s="362" t="e">
        <f>(I43/I3)*I7</f>
        <v>#DIV/0!</v>
      </c>
      <c r="M43" s="363" t="e">
        <f>J43/I3*I7</f>
        <v>#DIV/0!</v>
      </c>
      <c r="N43" s="202"/>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x14ac:dyDescent="0.25">
      <c r="A44" s="568" t="s">
        <v>116</v>
      </c>
      <c r="B44" s="568"/>
      <c r="C44" s="568"/>
      <c r="D44" s="568"/>
      <c r="E44" s="568"/>
      <c r="F44" s="568"/>
      <c r="G44" s="568"/>
      <c r="H44" s="568"/>
      <c r="I44" s="385">
        <f>+I25+I37+I43</f>
        <v>0</v>
      </c>
      <c r="J44" s="570"/>
      <c r="K44" s="201"/>
      <c r="L44" s="356" t="s">
        <v>117</v>
      </c>
      <c r="M44" s="363" t="e">
        <f>+L25+L37+L43</f>
        <v>#DIV/0!</v>
      </c>
      <c r="N44" s="24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s="93" customFormat="1" ht="21.75" customHeight="1" x14ac:dyDescent="0.2">
      <c r="A45" s="569" t="s">
        <v>118</v>
      </c>
      <c r="B45" s="569"/>
      <c r="C45" s="569"/>
      <c r="D45" s="569"/>
      <c r="E45" s="569"/>
      <c r="F45" s="569"/>
      <c r="G45" s="569"/>
      <c r="H45" s="569"/>
      <c r="I45" s="569"/>
      <c r="J45" s="386">
        <f>SUM(J25+J37+J43)</f>
        <v>0</v>
      </c>
      <c r="K45" s="241"/>
      <c r="L45" s="364" t="s">
        <v>119</v>
      </c>
      <c r="M45" s="365" t="e">
        <f>M25+M37+M43</f>
        <v>#DIV/0!</v>
      </c>
    </row>
    <row r="46" spans="1:1024" ht="30.75" customHeight="1" x14ac:dyDescent="0.25">
      <c r="A46" s="568" t="s">
        <v>120</v>
      </c>
      <c r="B46" s="568"/>
      <c r="C46" s="568"/>
      <c r="D46" s="568"/>
      <c r="E46" s="568"/>
      <c r="F46" s="568"/>
      <c r="G46" s="568"/>
      <c r="H46" s="568"/>
      <c r="I46" s="476">
        <f>I25+I37+I43+J45</f>
        <v>0</v>
      </c>
      <c r="J46" s="476"/>
      <c r="K46" s="241"/>
      <c r="L46" s="366" t="s">
        <v>121</v>
      </c>
      <c r="M46" s="365" t="e">
        <f>L25+L37+L43+M45</f>
        <v>#DIV/0!</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x14ac:dyDescent="0.25">
      <c r="A47"/>
      <c r="B47"/>
      <c r="C47" s="242"/>
      <c r="D47" s="242"/>
      <c r="E47" s="243"/>
      <c r="F47" s="244"/>
      <c r="G47" s="244"/>
      <c r="H47" s="244"/>
      <c r="I47" s="244"/>
      <c r="J47" s="244"/>
      <c r="K47" s="244"/>
      <c r="L47" s="147"/>
      <c r="M47" s="147"/>
      <c r="N47" s="1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x14ac:dyDescent="0.25">
      <c r="A48"/>
      <c r="B48"/>
      <c r="C48" s="242"/>
      <c r="D48" s="242"/>
      <c r="E48" s="243"/>
      <c r="F48" s="244"/>
      <c r="G48" s="245"/>
      <c r="H48" s="245"/>
      <c r="I48" s="244"/>
      <c r="J48" s="244"/>
      <c r="K48"/>
      <c r="L48"/>
      <c r="M48"/>
      <c r="N48" s="147"/>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93" customFormat="1" ht="15.95" customHeight="1" x14ac:dyDescent="0.25">
      <c r="A49" s="471" t="s">
        <v>237</v>
      </c>
      <c r="B49" s="471"/>
      <c r="C49" s="471"/>
      <c r="D49" s="246"/>
      <c r="E49" s="471" t="s">
        <v>122</v>
      </c>
      <c r="F49" s="471"/>
      <c r="G49" s="471"/>
      <c r="H49" s="471"/>
      <c r="I49" s="247"/>
      <c r="J49" s="245"/>
      <c r="K49" s="472" t="s">
        <v>123</v>
      </c>
      <c r="L49" s="472"/>
      <c r="M49" s="472"/>
      <c r="Q49" s="248"/>
    </row>
    <row r="50" spans="1:1024" ht="17.45" customHeight="1" x14ac:dyDescent="0.25">
      <c r="A50" s="473" t="s">
        <v>124</v>
      </c>
      <c r="B50" s="473"/>
      <c r="C50" s="560">
        <v>420911</v>
      </c>
      <c r="D50" s="367"/>
      <c r="E50" s="474" t="s">
        <v>125</v>
      </c>
      <c r="F50" s="474"/>
      <c r="G50" s="474"/>
      <c r="H50" s="563">
        <f>I46</f>
        <v>0</v>
      </c>
      <c r="I50" s="368"/>
      <c r="J50" s="369"/>
      <c r="K50" s="370" t="s">
        <v>125</v>
      </c>
      <c r="L50" s="371"/>
      <c r="M50" s="566" t="e">
        <f>M46</f>
        <v>#DIV/0!</v>
      </c>
      <c r="N50" s="147"/>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s="249" customFormat="1" ht="25.35" customHeight="1" x14ac:dyDescent="0.25">
      <c r="A51" s="466" t="s">
        <v>126</v>
      </c>
      <c r="B51" s="466"/>
      <c r="C51" s="561">
        <v>3210</v>
      </c>
      <c r="D51" s="372"/>
      <c r="E51" s="467" t="s">
        <v>127</v>
      </c>
      <c r="F51" s="467"/>
      <c r="G51" s="467"/>
      <c r="H51" s="564">
        <f>IF(C50&gt;C52,C52,C50)</f>
        <v>0</v>
      </c>
      <c r="I51" s="368"/>
      <c r="J51" s="369"/>
      <c r="K51" s="468" t="s">
        <v>128</v>
      </c>
      <c r="L51" s="468"/>
      <c r="M51" s="566">
        <f>C51*I7</f>
        <v>0</v>
      </c>
    </row>
    <row r="52" spans="1:1024" ht="18" customHeight="1" x14ac:dyDescent="0.25">
      <c r="A52" s="469" t="s">
        <v>129</v>
      </c>
      <c r="B52" s="469"/>
      <c r="C52" s="562">
        <f>C51*I3</f>
        <v>0</v>
      </c>
      <c r="D52" s="373"/>
      <c r="E52" s="374" t="s">
        <v>130</v>
      </c>
      <c r="F52" s="375"/>
      <c r="G52" s="376"/>
      <c r="H52" s="565">
        <f>IF(H51&gt;H50,H50,H51)</f>
        <v>0</v>
      </c>
      <c r="I52" s="373"/>
      <c r="J52" s="369"/>
      <c r="K52" s="470" t="s">
        <v>130</v>
      </c>
      <c r="L52" s="470"/>
      <c r="M52" s="567" t="e">
        <f>IF(M51&gt;M46,M46,M51)</f>
        <v>#DIV/0!</v>
      </c>
      <c r="N52" s="147"/>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s="93" customFormat="1" ht="27.95" customHeight="1" x14ac:dyDescent="0.25">
      <c r="A53" s="250"/>
      <c r="B53" s="250"/>
      <c r="C53" s="377"/>
      <c r="D53" s="377"/>
      <c r="E53" s="378" t="s">
        <v>131</v>
      </c>
      <c r="F53" s="379"/>
      <c r="G53" s="380"/>
      <c r="H53" s="573" t="b">
        <f>IF(AND(I46&lt;C52,I46&lt;C50),I46*30/100,IF(AND(C52&lt;I46,C52&lt;C50),C52*30/100,IF(AND(C50&lt;I46,C50&lt;C52),C50*30/10)))</f>
        <v>0</v>
      </c>
      <c r="I53" s="377"/>
      <c r="J53" s="377"/>
      <c r="K53" s="378" t="s">
        <v>131</v>
      </c>
      <c r="L53" s="379"/>
      <c r="M53" s="573" t="e">
        <f>IF(AND(M46&lt;M51,M46&lt;C50),M46*30/100,IF(AND(M51&lt;M46,M51&lt;C50),M51*30/100,IF(AND(C50&lt;M46,C50&lt;M51),C50*30/10)))</f>
        <v>#DIV/0!</v>
      </c>
    </row>
    <row r="54" spans="1:1024" ht="25.5" customHeight="1" x14ac:dyDescent="0.25">
      <c r="A54" s="251"/>
      <c r="C54"/>
      <c r="D54" s="252"/>
      <c r="E54" s="464" t="s">
        <v>132</v>
      </c>
      <c r="F54" s="464"/>
      <c r="G54" s="464"/>
      <c r="H54" s="464"/>
      <c r="I54" s="464"/>
      <c r="J54" s="464"/>
      <c r="K54" s="465" t="s">
        <v>132</v>
      </c>
      <c r="L54" s="465"/>
      <c r="M54" s="465"/>
      <c r="N54"/>
      <c r="P54"/>
      <c r="Q54"/>
      <c r="R54"/>
    </row>
  </sheetData>
  <sheetProtection sheet="1" objects="1" scenarios="1"/>
  <mergeCells count="61">
    <mergeCell ref="A1:O1"/>
    <mergeCell ref="C3:H3"/>
    <mergeCell ref="C4:H4"/>
    <mergeCell ref="C5:H5"/>
    <mergeCell ref="C6:H6"/>
    <mergeCell ref="C7:H7"/>
    <mergeCell ref="G9:J9"/>
    <mergeCell ref="L9:M9"/>
    <mergeCell ref="A10:B13"/>
    <mergeCell ref="E10:F10"/>
    <mergeCell ref="G10:I10"/>
    <mergeCell ref="L10:M10"/>
    <mergeCell ref="C11:C13"/>
    <mergeCell ref="D11:D13"/>
    <mergeCell ref="E11:E13"/>
    <mergeCell ref="F11:F13"/>
    <mergeCell ref="G11:G13"/>
    <mergeCell ref="H11:H13"/>
    <mergeCell ref="I11:I13"/>
    <mergeCell ref="J12:J13"/>
    <mergeCell ref="A15:B15"/>
    <mergeCell ref="A19:B19"/>
    <mergeCell ref="A22:B22"/>
    <mergeCell ref="A23:B23"/>
    <mergeCell ref="A16:B16"/>
    <mergeCell ref="A17:B17"/>
    <mergeCell ref="A18:B18"/>
    <mergeCell ref="A20:B20"/>
    <mergeCell ref="A21:B21"/>
    <mergeCell ref="A24:B24"/>
    <mergeCell ref="A27:B27"/>
    <mergeCell ref="A28:B28"/>
    <mergeCell ref="A29:B29"/>
    <mergeCell ref="A34:B34"/>
    <mergeCell ref="A30:B30"/>
    <mergeCell ref="A31:B31"/>
    <mergeCell ref="A32:B32"/>
    <mergeCell ref="A33:B33"/>
    <mergeCell ref="A35:B35"/>
    <mergeCell ref="A36:B36"/>
    <mergeCell ref="A37:B37"/>
    <mergeCell ref="A39:B39"/>
    <mergeCell ref="A40:B40"/>
    <mergeCell ref="A41:B41"/>
    <mergeCell ref="A42:B42"/>
    <mergeCell ref="A44:H44"/>
    <mergeCell ref="A45:I45"/>
    <mergeCell ref="A46:H46"/>
    <mergeCell ref="I46:J46"/>
    <mergeCell ref="A49:C49"/>
    <mergeCell ref="E49:H49"/>
    <mergeCell ref="K49:M49"/>
    <mergeCell ref="A50:B50"/>
    <mergeCell ref="E50:G50"/>
    <mergeCell ref="E54:J54"/>
    <mergeCell ref="K54:M54"/>
    <mergeCell ref="A51:B51"/>
    <mergeCell ref="E51:G51"/>
    <mergeCell ref="K51:L51"/>
    <mergeCell ref="A52:B52"/>
    <mergeCell ref="K52:L52"/>
  </mergeCells>
  <pageMargins left="0.7" right="0.7" top="0.75" bottom="0.75" header="0.51180555555555496" footer="0.51180555555555496"/>
  <pageSetup paperSize="9" scale="39" firstPageNumber="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6"/>
  <sheetViews>
    <sheetView zoomScaleNormal="100" workbookViewId="0">
      <selection activeCell="J14" sqref="J14"/>
    </sheetView>
  </sheetViews>
  <sheetFormatPr baseColWidth="10" defaultColWidth="9.140625" defaultRowHeight="15" x14ac:dyDescent="0.25"/>
  <cols>
    <col min="1" max="1" width="15.5703125" style="253"/>
    <col min="2" max="2" width="17.140625" style="253"/>
    <col min="3" max="3" width="21.42578125" style="253"/>
    <col min="4" max="4" width="15" style="253"/>
    <col min="5" max="5" width="8.5703125" style="253"/>
    <col min="6" max="6" width="11.42578125" style="253"/>
    <col min="7" max="7" width="35.5703125" style="253"/>
    <col min="8" max="8" width="15" style="253"/>
    <col min="9" max="1025" width="11.42578125" style="253"/>
  </cols>
  <sheetData>
    <row r="1" spans="1:18" ht="20.25" x14ac:dyDescent="0.3">
      <c r="A1" s="254"/>
      <c r="B1" s="518" t="s">
        <v>133</v>
      </c>
      <c r="C1" s="518"/>
      <c r="D1" s="518"/>
      <c r="E1" s="518"/>
      <c r="F1" s="518"/>
      <c r="G1" s="518"/>
      <c r="H1" s="518"/>
      <c r="I1" s="254"/>
      <c r="J1"/>
      <c r="K1"/>
      <c r="L1"/>
      <c r="M1"/>
      <c r="N1"/>
      <c r="O1"/>
      <c r="P1"/>
      <c r="Q1"/>
      <c r="R1"/>
    </row>
    <row r="2" spans="1:18" ht="20.25" x14ac:dyDescent="0.25">
      <c r="A2" s="254"/>
      <c r="B2" s="519" t="s">
        <v>55</v>
      </c>
      <c r="C2" s="519"/>
      <c r="D2" s="519"/>
      <c r="E2" s="519"/>
      <c r="F2" s="519"/>
      <c r="G2" s="519"/>
      <c r="H2" s="519"/>
      <c r="I2" s="254"/>
      <c r="J2"/>
      <c r="K2"/>
      <c r="L2"/>
      <c r="M2"/>
      <c r="N2"/>
      <c r="O2"/>
      <c r="P2"/>
      <c r="Q2"/>
      <c r="R2"/>
    </row>
    <row r="3" spans="1:18" ht="23.25" x14ac:dyDescent="0.25">
      <c r="A3" s="254"/>
      <c r="B3" s="520">
        <f>'1- Identification'!E3</f>
        <v>2023</v>
      </c>
      <c r="C3" s="520"/>
      <c r="D3" s="520"/>
      <c r="E3" s="520"/>
      <c r="F3" s="520"/>
      <c r="G3" s="520"/>
      <c r="H3" s="520"/>
      <c r="I3" s="254"/>
      <c r="J3"/>
      <c r="K3"/>
      <c r="L3"/>
      <c r="M3"/>
      <c r="N3"/>
      <c r="O3"/>
      <c r="P3"/>
      <c r="Q3"/>
      <c r="R3"/>
    </row>
    <row r="4" spans="1:18" ht="20.25" customHeight="1" x14ac:dyDescent="0.25">
      <c r="A4" s="254"/>
      <c r="B4" s="521"/>
      <c r="C4" s="521" t="s">
        <v>236</v>
      </c>
      <c r="D4" s="521" t="s">
        <v>236</v>
      </c>
      <c r="E4" s="521" t="s">
        <v>236</v>
      </c>
      <c r="F4" s="521"/>
      <c r="G4" s="521" t="s">
        <v>236</v>
      </c>
      <c r="H4" s="521" t="s">
        <v>236</v>
      </c>
      <c r="I4" s="254"/>
      <c r="J4"/>
      <c r="K4"/>
      <c r="L4"/>
      <c r="M4"/>
      <c r="N4"/>
      <c r="O4"/>
      <c r="P4"/>
      <c r="Q4"/>
      <c r="R4"/>
    </row>
    <row r="5" spans="1:18" ht="20.25" x14ac:dyDescent="0.25">
      <c r="A5" s="254"/>
      <c r="B5" s="522" t="s">
        <v>134</v>
      </c>
      <c r="C5" s="522"/>
      <c r="D5" s="522"/>
      <c r="E5" s="522"/>
      <c r="F5" s="522"/>
      <c r="G5" s="522"/>
      <c r="H5" s="522"/>
      <c r="I5" s="254"/>
      <c r="J5"/>
      <c r="K5"/>
      <c r="L5"/>
      <c r="M5"/>
      <c r="N5"/>
      <c r="O5"/>
      <c r="P5"/>
      <c r="Q5"/>
      <c r="R5"/>
    </row>
    <row r="6" spans="1:18" ht="20.25" x14ac:dyDescent="0.25">
      <c r="A6" s="254"/>
      <c r="B6" s="255"/>
      <c r="C6" s="255"/>
      <c r="D6" s="255"/>
      <c r="E6" s="255"/>
      <c r="F6" s="255"/>
      <c r="G6" s="255"/>
      <c r="H6" s="255"/>
      <c r="I6" s="254"/>
      <c r="J6"/>
      <c r="K6"/>
      <c r="L6"/>
      <c r="M6"/>
      <c r="N6"/>
      <c r="O6"/>
      <c r="P6"/>
      <c r="Q6"/>
      <c r="R6"/>
    </row>
    <row r="7" spans="1:18" ht="20.100000000000001" customHeight="1" x14ac:dyDescent="0.25">
      <c r="A7" s="516" t="s">
        <v>135</v>
      </c>
      <c r="B7" s="516"/>
      <c r="C7" s="516"/>
      <c r="D7" s="516"/>
      <c r="E7" s="516" t="s">
        <v>136</v>
      </c>
      <c r="F7" s="516"/>
      <c r="G7" s="516"/>
      <c r="H7" s="516"/>
      <c r="I7" s="254"/>
      <c r="J7"/>
      <c r="K7"/>
      <c r="L7"/>
      <c r="M7"/>
      <c r="N7"/>
      <c r="O7"/>
      <c r="P7"/>
      <c r="Q7"/>
      <c r="R7"/>
    </row>
    <row r="8" spans="1:18" ht="20.100000000000001" customHeight="1" x14ac:dyDescent="0.25">
      <c r="A8" s="256">
        <v>60</v>
      </c>
      <c r="B8" s="257" t="s">
        <v>137</v>
      </c>
      <c r="C8" s="258"/>
      <c r="D8" s="400"/>
      <c r="E8" s="259">
        <v>70</v>
      </c>
      <c r="F8" s="517" t="s">
        <v>138</v>
      </c>
      <c r="G8" s="517"/>
      <c r="H8" s="401">
        <f>SUM(H9:H11)</f>
        <v>0</v>
      </c>
      <c r="I8" s="254"/>
      <c r="J8"/>
      <c r="K8"/>
      <c r="L8"/>
      <c r="M8"/>
      <c r="N8"/>
      <c r="O8"/>
      <c r="P8"/>
      <c r="Q8"/>
      <c r="R8"/>
    </row>
    <row r="9" spans="1:18" ht="20.100000000000001" customHeight="1" x14ac:dyDescent="0.25">
      <c r="A9" s="260">
        <v>61</v>
      </c>
      <c r="B9" s="261" t="s">
        <v>139</v>
      </c>
      <c r="C9" s="262"/>
      <c r="D9" s="394"/>
      <c r="E9" s="263">
        <v>70623</v>
      </c>
      <c r="F9" s="514" t="s">
        <v>140</v>
      </c>
      <c r="G9" s="514"/>
      <c r="H9" s="390"/>
      <c r="I9" s="254"/>
      <c r="J9"/>
      <c r="K9"/>
      <c r="L9"/>
      <c r="M9"/>
      <c r="N9"/>
      <c r="O9"/>
      <c r="P9"/>
      <c r="Q9"/>
      <c r="R9"/>
    </row>
    <row r="10" spans="1:18" ht="20.100000000000001" customHeight="1" x14ac:dyDescent="0.25">
      <c r="A10" s="264">
        <v>62</v>
      </c>
      <c r="B10" s="265" t="s">
        <v>141</v>
      </c>
      <c r="C10" s="266"/>
      <c r="D10" s="389">
        <f>SUM(D11:D14)</f>
        <v>0</v>
      </c>
      <c r="E10" s="263">
        <v>70642</v>
      </c>
      <c r="F10" s="510" t="s">
        <v>142</v>
      </c>
      <c r="G10" s="510"/>
      <c r="H10" s="388"/>
      <c r="I10" s="254"/>
      <c r="J10"/>
      <c r="K10"/>
      <c r="L10"/>
      <c r="M10"/>
      <c r="N10"/>
      <c r="O10"/>
      <c r="P10"/>
      <c r="Q10"/>
      <c r="R10"/>
    </row>
    <row r="11" spans="1:18" ht="20.100000000000001" customHeight="1" x14ac:dyDescent="0.25">
      <c r="A11" s="267" t="s">
        <v>143</v>
      </c>
      <c r="B11" s="268" t="s">
        <v>144</v>
      </c>
      <c r="C11" s="269"/>
      <c r="D11" s="388"/>
      <c r="E11" s="270">
        <v>708</v>
      </c>
      <c r="F11" s="510" t="s">
        <v>145</v>
      </c>
      <c r="G11" s="510"/>
      <c r="H11" s="402"/>
      <c r="I11" s="254"/>
      <c r="J11"/>
      <c r="K11"/>
      <c r="L11"/>
      <c r="M11"/>
      <c r="N11"/>
      <c r="O11"/>
      <c r="P11"/>
      <c r="Q11"/>
      <c r="R11"/>
    </row>
    <row r="12" spans="1:18" ht="20.100000000000001" customHeight="1" x14ac:dyDescent="0.25">
      <c r="A12" s="271" t="s">
        <v>146</v>
      </c>
      <c r="B12" s="268" t="s">
        <v>147</v>
      </c>
      <c r="C12" s="269"/>
      <c r="D12" s="390"/>
      <c r="E12" s="272">
        <v>74</v>
      </c>
      <c r="F12" s="515" t="s">
        <v>148</v>
      </c>
      <c r="G12" s="515"/>
      <c r="H12" s="392">
        <f>SUM(H13:H21)</f>
        <v>0</v>
      </c>
      <c r="I12" s="254"/>
      <c r="J12"/>
      <c r="K12"/>
      <c r="L12"/>
      <c r="M12"/>
      <c r="N12"/>
      <c r="O12"/>
      <c r="P12"/>
      <c r="Q12"/>
      <c r="R12"/>
    </row>
    <row r="13" spans="1:18" ht="20.100000000000001" customHeight="1" x14ac:dyDescent="0.25">
      <c r="A13" s="267" t="s">
        <v>149</v>
      </c>
      <c r="B13" s="268" t="s">
        <v>150</v>
      </c>
      <c r="C13" s="269"/>
      <c r="D13" s="388"/>
      <c r="E13" s="270">
        <v>741</v>
      </c>
      <c r="F13" s="510" t="s">
        <v>151</v>
      </c>
      <c r="G13" s="510"/>
      <c r="H13" s="390"/>
      <c r="I13" s="254"/>
      <c r="J13"/>
      <c r="K13"/>
      <c r="L13"/>
      <c r="M13"/>
      <c r="N13"/>
      <c r="O13"/>
      <c r="P13"/>
      <c r="Q13"/>
      <c r="R13"/>
    </row>
    <row r="14" spans="1:18" ht="20.100000000000001" customHeight="1" x14ac:dyDescent="0.25">
      <c r="A14" s="273" t="s">
        <v>152</v>
      </c>
      <c r="B14" s="274" t="s">
        <v>153</v>
      </c>
      <c r="C14" s="258"/>
      <c r="D14" s="391"/>
      <c r="E14" s="263">
        <v>742</v>
      </c>
      <c r="F14" s="510" t="s">
        <v>154</v>
      </c>
      <c r="G14" s="510"/>
      <c r="H14" s="388"/>
      <c r="I14" s="254"/>
      <c r="J14"/>
      <c r="K14"/>
      <c r="L14"/>
      <c r="M14"/>
      <c r="N14"/>
      <c r="O14"/>
      <c r="P14"/>
      <c r="Q14"/>
      <c r="R14"/>
    </row>
    <row r="15" spans="1:18" ht="20.100000000000001" customHeight="1" x14ac:dyDescent="0.25">
      <c r="A15" s="264">
        <v>63</v>
      </c>
      <c r="B15" s="265" t="s">
        <v>155</v>
      </c>
      <c r="C15" s="275"/>
      <c r="D15" s="389">
        <f>SUM(D16:D20)</f>
        <v>0</v>
      </c>
      <c r="E15" s="263">
        <v>743</v>
      </c>
      <c r="F15" s="510" t="s">
        <v>156</v>
      </c>
      <c r="G15" s="510"/>
      <c r="H15" s="388"/>
      <c r="I15" s="254"/>
      <c r="J15"/>
      <c r="K15"/>
      <c r="L15"/>
      <c r="M15"/>
      <c r="N15"/>
      <c r="O15"/>
      <c r="P15"/>
      <c r="Q15"/>
      <c r="R15"/>
    </row>
    <row r="16" spans="1:18" ht="20.100000000000001" customHeight="1" x14ac:dyDescent="0.25">
      <c r="A16" s="267" t="s">
        <v>157</v>
      </c>
      <c r="B16" s="268" t="s">
        <v>158</v>
      </c>
      <c r="C16" s="269"/>
      <c r="D16" s="388"/>
      <c r="E16" s="270">
        <v>744</v>
      </c>
      <c r="F16" s="510" t="s">
        <v>159</v>
      </c>
      <c r="G16" s="510"/>
      <c r="H16" s="390"/>
      <c r="I16" s="254"/>
      <c r="J16"/>
      <c r="K16"/>
      <c r="L16"/>
      <c r="M16"/>
      <c r="N16"/>
      <c r="O16"/>
      <c r="P16"/>
      <c r="Q16"/>
      <c r="R16"/>
    </row>
    <row r="17" spans="1:18" ht="20.100000000000001" customHeight="1" x14ac:dyDescent="0.25">
      <c r="A17" s="271" t="s">
        <v>160</v>
      </c>
      <c r="B17" s="276" t="s">
        <v>161</v>
      </c>
      <c r="C17" s="277"/>
      <c r="D17" s="390"/>
      <c r="E17" s="263">
        <v>7451</v>
      </c>
      <c r="F17" s="510" t="s">
        <v>162</v>
      </c>
      <c r="G17" s="510"/>
      <c r="H17" s="388"/>
      <c r="I17" s="254"/>
      <c r="J17"/>
      <c r="K17"/>
      <c r="L17"/>
      <c r="M17"/>
      <c r="N17"/>
      <c r="O17"/>
      <c r="P17"/>
      <c r="Q17"/>
      <c r="R17"/>
    </row>
    <row r="18" spans="1:18" ht="20.100000000000001" customHeight="1" x14ac:dyDescent="0.25">
      <c r="A18" s="267" t="s">
        <v>163</v>
      </c>
      <c r="B18" s="268" t="s">
        <v>164</v>
      </c>
      <c r="C18" s="269"/>
      <c r="D18" s="388"/>
      <c r="E18" s="270">
        <v>7452</v>
      </c>
      <c r="F18" s="510" t="s">
        <v>165</v>
      </c>
      <c r="G18" s="510"/>
      <c r="H18" s="390"/>
      <c r="I18" s="254"/>
      <c r="J18"/>
      <c r="K18"/>
      <c r="L18"/>
      <c r="M18"/>
      <c r="N18"/>
      <c r="O18"/>
      <c r="P18"/>
      <c r="Q18"/>
      <c r="R18"/>
    </row>
    <row r="19" spans="1:18" ht="20.100000000000001" customHeight="1" x14ac:dyDescent="0.25">
      <c r="A19" s="267" t="s">
        <v>166</v>
      </c>
      <c r="B19" s="268" t="s">
        <v>167</v>
      </c>
      <c r="C19" s="269"/>
      <c r="D19" s="388"/>
      <c r="E19" s="263">
        <v>746</v>
      </c>
      <c r="F19" s="510" t="s">
        <v>168</v>
      </c>
      <c r="G19" s="510"/>
      <c r="H19" s="388"/>
      <c r="I19" s="254"/>
      <c r="J19"/>
      <c r="K19"/>
      <c r="L19"/>
      <c r="M19"/>
      <c r="N19"/>
      <c r="O19"/>
      <c r="P19"/>
      <c r="Q19"/>
      <c r="R19"/>
    </row>
    <row r="20" spans="1:18" ht="20.100000000000001" customHeight="1" x14ac:dyDescent="0.25">
      <c r="A20" s="273" t="s">
        <v>169</v>
      </c>
      <c r="B20" s="274" t="s">
        <v>170</v>
      </c>
      <c r="C20" s="258"/>
      <c r="D20" s="391"/>
      <c r="E20" s="263">
        <v>747</v>
      </c>
      <c r="F20" s="514" t="s">
        <v>171</v>
      </c>
      <c r="G20" s="514"/>
      <c r="H20" s="388"/>
      <c r="I20" s="254"/>
      <c r="J20"/>
      <c r="K20"/>
      <c r="L20"/>
      <c r="M20"/>
      <c r="N20"/>
      <c r="O20"/>
      <c r="P20"/>
      <c r="Q20"/>
      <c r="R20"/>
    </row>
    <row r="21" spans="1:18" ht="20.100000000000001" customHeight="1" x14ac:dyDescent="0.25">
      <c r="A21" s="278">
        <v>64</v>
      </c>
      <c r="B21" s="279" t="s">
        <v>172</v>
      </c>
      <c r="C21" s="280"/>
      <c r="D21" s="392">
        <f>SUM(D22:D25)</f>
        <v>0</v>
      </c>
      <c r="E21" s="263">
        <v>748</v>
      </c>
      <c r="F21" s="510" t="s">
        <v>173</v>
      </c>
      <c r="G21" s="510"/>
      <c r="H21" s="388"/>
      <c r="I21" s="254"/>
      <c r="J21"/>
      <c r="K21"/>
      <c r="L21"/>
      <c r="M21"/>
      <c r="N21"/>
      <c r="O21"/>
      <c r="P21"/>
      <c r="Q21"/>
      <c r="R21"/>
    </row>
    <row r="22" spans="1:18" ht="20.100000000000001" customHeight="1" x14ac:dyDescent="0.25">
      <c r="A22" s="281" t="s">
        <v>174</v>
      </c>
      <c r="B22" s="282" t="s">
        <v>158</v>
      </c>
      <c r="C22" s="283"/>
      <c r="D22" s="393"/>
      <c r="E22" s="284"/>
      <c r="F22" s="511"/>
      <c r="G22" s="511"/>
      <c r="H22" s="403"/>
      <c r="I22" s="254"/>
      <c r="J22"/>
      <c r="K22"/>
      <c r="L22"/>
      <c r="M22"/>
      <c r="N22"/>
      <c r="O22"/>
      <c r="P22"/>
      <c r="Q22"/>
      <c r="R22"/>
    </row>
    <row r="23" spans="1:18" ht="20.100000000000001" customHeight="1" x14ac:dyDescent="0.25">
      <c r="A23" s="281" t="s">
        <v>175</v>
      </c>
      <c r="B23" s="282" t="s">
        <v>161</v>
      </c>
      <c r="C23" s="283"/>
      <c r="D23" s="393"/>
      <c r="E23" s="284"/>
      <c r="F23" s="512"/>
      <c r="G23" s="512"/>
      <c r="H23" s="404"/>
      <c r="I23" s="254"/>
      <c r="J23"/>
      <c r="K23"/>
      <c r="L23"/>
      <c r="M23"/>
      <c r="N23"/>
      <c r="O23"/>
      <c r="P23"/>
      <c r="Q23"/>
      <c r="R23"/>
    </row>
    <row r="24" spans="1:18" ht="20.100000000000001" customHeight="1" x14ac:dyDescent="0.25">
      <c r="A24" s="267" t="s">
        <v>176</v>
      </c>
      <c r="B24" s="268" t="s">
        <v>164</v>
      </c>
      <c r="C24" s="269"/>
      <c r="D24" s="388"/>
      <c r="E24" s="284"/>
      <c r="F24" s="512"/>
      <c r="G24" s="512"/>
      <c r="H24" s="404"/>
      <c r="I24" s="254"/>
      <c r="J24"/>
      <c r="K24"/>
      <c r="L24"/>
      <c r="M24"/>
      <c r="N24"/>
      <c r="O24"/>
      <c r="P24"/>
      <c r="Q24"/>
      <c r="R24"/>
    </row>
    <row r="25" spans="1:18" ht="20.100000000000001" customHeight="1" x14ac:dyDescent="0.25">
      <c r="A25" s="273" t="s">
        <v>177</v>
      </c>
      <c r="B25" s="274" t="s">
        <v>178</v>
      </c>
      <c r="C25" s="258"/>
      <c r="D25" s="391"/>
      <c r="E25" s="284"/>
      <c r="F25" s="513"/>
      <c r="G25" s="513"/>
      <c r="H25" s="405"/>
      <c r="I25" s="254"/>
      <c r="J25"/>
      <c r="K25"/>
      <c r="L25"/>
      <c r="M25"/>
      <c r="N25"/>
      <c r="O25"/>
      <c r="P25"/>
      <c r="Q25"/>
      <c r="R25"/>
    </row>
    <row r="26" spans="1:18" ht="20.100000000000001" customHeight="1" x14ac:dyDescent="0.25">
      <c r="A26" s="260">
        <v>65</v>
      </c>
      <c r="B26" s="261" t="s">
        <v>179</v>
      </c>
      <c r="C26" s="285"/>
      <c r="D26" s="394"/>
      <c r="E26" s="286">
        <v>75</v>
      </c>
      <c r="F26" s="508" t="s">
        <v>180</v>
      </c>
      <c r="G26" s="508"/>
      <c r="H26" s="394"/>
      <c r="I26" s="254"/>
      <c r="J26"/>
      <c r="K26"/>
      <c r="L26"/>
      <c r="M26"/>
      <c r="N26"/>
      <c r="O26"/>
      <c r="P26"/>
      <c r="Q26"/>
      <c r="R26"/>
    </row>
    <row r="27" spans="1:18" ht="20.100000000000001" customHeight="1" x14ac:dyDescent="0.25">
      <c r="A27" s="260">
        <v>66</v>
      </c>
      <c r="B27" s="261" t="s">
        <v>181</v>
      </c>
      <c r="C27" s="285"/>
      <c r="D27" s="394"/>
      <c r="E27" s="286">
        <v>76</v>
      </c>
      <c r="F27" s="508" t="s">
        <v>182</v>
      </c>
      <c r="G27" s="508"/>
      <c r="H27" s="394"/>
      <c r="I27" s="254"/>
      <c r="J27"/>
      <c r="K27"/>
      <c r="L27"/>
      <c r="M27"/>
      <c r="N27"/>
      <c r="O27"/>
      <c r="P27"/>
      <c r="Q27"/>
      <c r="R27"/>
    </row>
    <row r="28" spans="1:18" ht="20.100000000000001" customHeight="1" x14ac:dyDescent="0.25">
      <c r="A28" s="260">
        <v>67</v>
      </c>
      <c r="B28" s="261" t="s">
        <v>183</v>
      </c>
      <c r="C28" s="285"/>
      <c r="D28" s="394"/>
      <c r="E28" s="286">
        <v>77</v>
      </c>
      <c r="F28" s="508" t="s">
        <v>184</v>
      </c>
      <c r="G28" s="508"/>
      <c r="H28" s="394"/>
      <c r="I28" s="254"/>
      <c r="J28"/>
      <c r="K28"/>
      <c r="L28"/>
      <c r="M28"/>
      <c r="N28"/>
      <c r="O28"/>
      <c r="P28"/>
      <c r="Q28"/>
      <c r="R28"/>
    </row>
    <row r="29" spans="1:18" ht="20.100000000000001" customHeight="1" x14ac:dyDescent="0.25">
      <c r="A29" s="260">
        <v>68</v>
      </c>
      <c r="B29" s="261" t="s">
        <v>185</v>
      </c>
      <c r="C29" s="285"/>
      <c r="D29" s="394"/>
      <c r="E29" s="286">
        <v>78</v>
      </c>
      <c r="F29" s="508" t="s">
        <v>186</v>
      </c>
      <c r="G29" s="508"/>
      <c r="H29" s="394"/>
      <c r="I29" s="254"/>
      <c r="J29"/>
      <c r="K29"/>
      <c r="L29"/>
      <c r="M29"/>
      <c r="N29"/>
      <c r="O29"/>
      <c r="P29"/>
      <c r="Q29"/>
      <c r="R29"/>
    </row>
    <row r="30" spans="1:18" ht="20.100000000000001" customHeight="1" x14ac:dyDescent="0.25">
      <c r="A30" s="287">
        <v>69</v>
      </c>
      <c r="B30" s="288" t="s">
        <v>187</v>
      </c>
      <c r="C30" s="289"/>
      <c r="D30" s="395"/>
      <c r="E30" s="290">
        <v>79</v>
      </c>
      <c r="F30" s="509" t="s">
        <v>188</v>
      </c>
      <c r="G30" s="509"/>
      <c r="H30" s="395"/>
      <c r="I30" s="254"/>
      <c r="J30"/>
      <c r="K30"/>
      <c r="L30"/>
      <c r="M30"/>
      <c r="N30"/>
      <c r="O30"/>
      <c r="P30"/>
      <c r="Q30"/>
      <c r="R30"/>
    </row>
    <row r="31" spans="1:18" ht="20.100000000000001" customHeight="1" x14ac:dyDescent="0.25">
      <c r="A31" s="501" t="s">
        <v>189</v>
      </c>
      <c r="B31" s="501"/>
      <c r="C31" s="501"/>
      <c r="D31" s="396">
        <f>D8+D9+D10+D15+D21+D26+D27+D28+D29+D30</f>
        <v>0</v>
      </c>
      <c r="E31" s="502" t="s">
        <v>189</v>
      </c>
      <c r="F31" s="502"/>
      <c r="G31" s="502"/>
      <c r="H31" s="396">
        <f>H8+H12+H26+H27+H28+H29+H30</f>
        <v>0</v>
      </c>
      <c r="I31" s="254"/>
      <c r="J31"/>
      <c r="K31"/>
      <c r="L31"/>
      <c r="M31"/>
      <c r="N31"/>
      <c r="O31"/>
      <c r="P31"/>
      <c r="Q31"/>
      <c r="R31"/>
    </row>
    <row r="32" spans="1:18" ht="20.100000000000001" customHeight="1" x14ac:dyDescent="0.25">
      <c r="A32" s="291">
        <v>86</v>
      </c>
      <c r="B32" s="292" t="s">
        <v>190</v>
      </c>
      <c r="C32" s="289"/>
      <c r="D32" s="397"/>
      <c r="E32" s="293">
        <v>87</v>
      </c>
      <c r="F32" s="503" t="s">
        <v>191</v>
      </c>
      <c r="G32" s="503"/>
      <c r="H32" s="397"/>
      <c r="I32" s="254"/>
      <c r="J32" s="504" t="s">
        <v>192</v>
      </c>
      <c r="K32" s="504"/>
      <c r="L32" s="504"/>
      <c r="M32" s="504"/>
      <c r="N32" s="504"/>
      <c r="O32" s="504"/>
      <c r="P32" s="504"/>
      <c r="Q32" s="504"/>
      <c r="R32" s="504"/>
    </row>
    <row r="33" spans="1:18" ht="20.100000000000001" customHeight="1" x14ac:dyDescent="0.25">
      <c r="A33" s="505" t="s">
        <v>193</v>
      </c>
      <c r="B33" s="505"/>
      <c r="C33" s="505"/>
      <c r="D33" s="398">
        <f>D31+D32</f>
        <v>0</v>
      </c>
      <c r="E33" s="506" t="s">
        <v>194</v>
      </c>
      <c r="F33" s="506"/>
      <c r="G33" s="506"/>
      <c r="H33" s="398">
        <f>H31+H32</f>
        <v>0</v>
      </c>
      <c r="I33" s="254"/>
      <c r="J33" s="504"/>
      <c r="K33" s="504"/>
      <c r="L33" s="504"/>
      <c r="M33" s="504"/>
      <c r="N33" s="504"/>
      <c r="O33" s="504"/>
      <c r="P33" s="504"/>
      <c r="Q33" s="504"/>
      <c r="R33" s="504"/>
    </row>
    <row r="34" spans="1:18" ht="20.100000000000001" customHeight="1" x14ac:dyDescent="0.25">
      <c r="A34" s="507" t="s">
        <v>195</v>
      </c>
      <c r="B34" s="507"/>
      <c r="C34" s="507"/>
      <c r="D34" s="399">
        <f>IF(H31&gt;D31,ABS(H31-D31),0)</f>
        <v>0</v>
      </c>
      <c r="E34" s="507" t="s">
        <v>196</v>
      </c>
      <c r="F34" s="507"/>
      <c r="G34" s="507"/>
      <c r="H34" s="399">
        <f>IF(H31&lt;D31,ABS(H31-D31),0)</f>
        <v>0</v>
      </c>
      <c r="I34" s="254"/>
      <c r="J34" s="504"/>
      <c r="K34" s="504"/>
      <c r="L34" s="504"/>
      <c r="M34" s="504"/>
      <c r="N34" s="504"/>
      <c r="O34" s="504"/>
      <c r="P34" s="504"/>
      <c r="Q34" s="504"/>
      <c r="R34" s="504"/>
    </row>
    <row r="35" spans="1:18" x14ac:dyDescent="0.25">
      <c r="A35" s="254"/>
      <c r="B35" s="254"/>
      <c r="C35" s="254"/>
      <c r="D35" s="254"/>
      <c r="E35" s="294"/>
      <c r="F35" s="294"/>
      <c r="G35" s="295"/>
      <c r="H35" s="295"/>
      <c r="I35" s="254"/>
      <c r="J35" s="504"/>
      <c r="K35" s="504"/>
      <c r="L35" s="504"/>
      <c r="M35" s="504"/>
      <c r="N35" s="504"/>
      <c r="O35" s="504"/>
      <c r="P35" s="504"/>
      <c r="Q35" s="504"/>
      <c r="R35" s="504"/>
    </row>
    <row r="36" spans="1:18" x14ac:dyDescent="0.25">
      <c r="A36" s="296"/>
      <c r="B36" s="296"/>
      <c r="C36" s="296"/>
      <c r="D36" s="296"/>
      <c r="E36" s="297"/>
      <c r="F36" s="297"/>
      <c r="G36" s="295"/>
      <c r="H36" s="295"/>
      <c r="I36" s="254"/>
      <c r="J36" s="504"/>
      <c r="K36" s="504"/>
      <c r="L36" s="504"/>
      <c r="M36" s="504"/>
      <c r="N36" s="504"/>
      <c r="O36" s="504"/>
      <c r="P36" s="504"/>
      <c r="Q36" s="504"/>
      <c r="R36" s="504"/>
    </row>
    <row r="37" spans="1:18" x14ac:dyDescent="0.25">
      <c r="A37" s="298" t="s">
        <v>197</v>
      </c>
      <c r="B37" s="254"/>
      <c r="C37" s="254"/>
      <c r="D37" s="254"/>
      <c r="E37" s="254"/>
      <c r="F37" s="254"/>
      <c r="G37" s="295"/>
      <c r="H37" s="295"/>
      <c r="I37" s="254"/>
    </row>
    <row r="38" spans="1:18" x14ac:dyDescent="0.25">
      <c r="A38" s="500"/>
      <c r="B38" s="500"/>
      <c r="C38" s="500"/>
      <c r="D38" s="500"/>
      <c r="E38" s="500"/>
      <c r="F38" s="500"/>
      <c r="G38" s="500"/>
      <c r="H38" s="500"/>
      <c r="I38" s="254"/>
    </row>
    <row r="39" spans="1:18" x14ac:dyDescent="0.25">
      <c r="A39" s="500"/>
      <c r="B39" s="500"/>
      <c r="C39" s="500"/>
      <c r="D39" s="500"/>
      <c r="E39" s="500"/>
      <c r="F39" s="500"/>
      <c r="G39" s="500"/>
      <c r="H39" s="500"/>
      <c r="I39" s="254"/>
    </row>
    <row r="40" spans="1:18" x14ac:dyDescent="0.25">
      <c r="A40" s="500"/>
      <c r="B40" s="500"/>
      <c r="C40" s="500"/>
      <c r="D40" s="500"/>
      <c r="E40" s="500"/>
      <c r="F40" s="500"/>
      <c r="G40" s="500"/>
      <c r="H40" s="500"/>
      <c r="I40" s="254"/>
    </row>
    <row r="41" spans="1:18" x14ac:dyDescent="0.25">
      <c r="A41" s="500"/>
      <c r="B41" s="500"/>
      <c r="C41" s="500"/>
      <c r="D41" s="500"/>
      <c r="E41" s="500"/>
      <c r="F41" s="500"/>
      <c r="G41" s="500"/>
      <c r="H41" s="500"/>
      <c r="I41" s="254"/>
    </row>
    <row r="42" spans="1:18" x14ac:dyDescent="0.25">
      <c r="A42" s="500"/>
      <c r="B42" s="500"/>
      <c r="C42" s="500"/>
      <c r="D42" s="500"/>
      <c r="E42" s="500"/>
      <c r="F42" s="500"/>
      <c r="G42" s="500"/>
      <c r="H42" s="500"/>
      <c r="I42" s="254"/>
    </row>
    <row r="43" spans="1:18" x14ac:dyDescent="0.25">
      <c r="A43" s="500"/>
      <c r="B43" s="500"/>
      <c r="C43" s="500"/>
      <c r="D43" s="500"/>
      <c r="E43" s="500"/>
      <c r="F43" s="500"/>
      <c r="G43" s="500"/>
      <c r="H43" s="500"/>
      <c r="I43" s="254"/>
    </row>
    <row r="44" spans="1:18" x14ac:dyDescent="0.25">
      <c r="A44" s="500"/>
      <c r="B44" s="500"/>
      <c r="C44" s="500"/>
      <c r="D44" s="500"/>
      <c r="E44" s="500"/>
      <c r="F44" s="500"/>
      <c r="G44" s="500"/>
      <c r="H44" s="500"/>
      <c r="I44" s="254"/>
    </row>
    <row r="45" spans="1:18" x14ac:dyDescent="0.25">
      <c r="A45" s="500"/>
      <c r="B45" s="500"/>
      <c r="C45" s="500"/>
      <c r="D45" s="500"/>
      <c r="E45" s="500"/>
      <c r="F45" s="500"/>
      <c r="G45" s="500"/>
      <c r="H45" s="500"/>
      <c r="I45" s="254"/>
    </row>
    <row r="46" spans="1:18" x14ac:dyDescent="0.25">
      <c r="A46" s="500"/>
      <c r="B46" s="500"/>
      <c r="C46" s="500"/>
      <c r="D46" s="500"/>
      <c r="E46" s="500"/>
      <c r="F46" s="500"/>
      <c r="G46" s="500"/>
      <c r="H46" s="500"/>
      <c r="I46" s="254"/>
    </row>
  </sheetData>
  <sheetProtection sheet="1" objects="1" scenarios="1"/>
  <mergeCells count="39">
    <mergeCell ref="B1:H1"/>
    <mergeCell ref="B2:H2"/>
    <mergeCell ref="B3:H3"/>
    <mergeCell ref="B4:H4"/>
    <mergeCell ref="B5:H5"/>
    <mergeCell ref="A7:D7"/>
    <mergeCell ref="E7:H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A38:H46"/>
    <mergeCell ref="A31:C31"/>
    <mergeCell ref="E31:G31"/>
    <mergeCell ref="F32:G32"/>
    <mergeCell ref="J32:R36"/>
    <mergeCell ref="A33:C33"/>
    <mergeCell ref="E33:G33"/>
    <mergeCell ref="A34:C34"/>
    <mergeCell ref="E34:G34"/>
  </mergeCells>
  <pageMargins left="0.7" right="0.7" top="0.75" bottom="0.75" header="0.51180555555555496" footer="0.51180555555555496"/>
  <pageSetup paperSize="9" scale="62" firstPageNumber="0" fitToHeight="0"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53"/>
  <sheetViews>
    <sheetView zoomScaleNormal="100" workbookViewId="0">
      <selection activeCell="J16" sqref="J16"/>
    </sheetView>
  </sheetViews>
  <sheetFormatPr baseColWidth="10" defaultColWidth="9.140625" defaultRowHeight="15" x14ac:dyDescent="0.25"/>
  <cols>
    <col min="1" max="8" width="14.42578125" style="253"/>
    <col min="9" max="1025" width="11.42578125" style="253"/>
  </cols>
  <sheetData>
    <row r="1" spans="1:1024" ht="20.25" x14ac:dyDescent="0.3">
      <c r="A1" s="299"/>
      <c r="B1" s="518" t="s">
        <v>198</v>
      </c>
      <c r="C1" s="518"/>
      <c r="D1" s="518"/>
      <c r="E1" s="518"/>
      <c r="F1" s="518"/>
      <c r="G1" s="518"/>
      <c r="H1" s="518"/>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x14ac:dyDescent="0.3">
      <c r="A2" s="299"/>
      <c r="B2" s="518" t="s">
        <v>199</v>
      </c>
      <c r="C2" s="518"/>
      <c r="D2" s="518"/>
      <c r="E2" s="518"/>
      <c r="F2" s="518"/>
      <c r="G2" s="518"/>
      <c r="H2" s="51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25" customHeight="1" x14ac:dyDescent="0.25">
      <c r="A3" s="299"/>
      <c r="B3" s="521"/>
      <c r="C3" s="521"/>
      <c r="D3" s="521"/>
      <c r="E3" s="521"/>
      <c r="F3" s="521"/>
      <c r="G3" s="521"/>
      <c r="H3" s="521"/>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x14ac:dyDescent="0.25">
      <c r="A4" s="299"/>
      <c r="B4" s="538" t="s">
        <v>200</v>
      </c>
      <c r="C4" s="538"/>
      <c r="D4" s="538"/>
      <c r="E4" s="538"/>
      <c r="F4" s="538"/>
      <c r="G4" s="538"/>
      <c r="H4" s="538"/>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299"/>
      <c r="B5" s="538"/>
      <c r="C5" s="538"/>
      <c r="D5" s="538"/>
      <c r="E5" s="538"/>
      <c r="F5" s="538"/>
      <c r="G5" s="538"/>
      <c r="H5" s="53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299"/>
      <c r="B6" s="300"/>
      <c r="C6" s="300"/>
      <c r="D6" s="300"/>
      <c r="E6" s="300"/>
      <c r="F6" s="300"/>
      <c r="G6" s="300"/>
      <c r="H6" s="300"/>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299"/>
      <c r="B7" s="300"/>
      <c r="C7" s="300"/>
      <c r="D7" s="300"/>
      <c r="E7" s="300"/>
      <c r="F7" s="300"/>
      <c r="G7" s="300"/>
      <c r="H7" s="300"/>
    </row>
    <row r="8" spans="1:1024" ht="19.350000000000001" customHeight="1" x14ac:dyDescent="0.25">
      <c r="A8" s="295"/>
      <c r="B8"/>
      <c r="C8" s="301" t="s">
        <v>201</v>
      </c>
      <c r="D8" s="539">
        <f>'1- Identification'!D16</f>
        <v>0</v>
      </c>
      <c r="E8" s="539"/>
      <c r="F8" s="539"/>
      <c r="G8" s="539"/>
      <c r="H8" s="539"/>
    </row>
    <row r="9" spans="1:1024" ht="9" customHeight="1" x14ac:dyDescent="0.25">
      <c r="A9" s="295"/>
      <c r="B9" s="295"/>
      <c r="C9" s="295"/>
      <c r="D9" s="295"/>
      <c r="E9" s="295"/>
      <c r="F9" s="295"/>
      <c r="G9" s="295"/>
      <c r="H9" s="295"/>
    </row>
    <row r="10" spans="1:1024" ht="20.100000000000001" customHeight="1" x14ac:dyDescent="0.25">
      <c r="A10" s="302" t="s">
        <v>202</v>
      </c>
      <c r="B10" s="536"/>
      <c r="C10" s="536"/>
      <c r="D10" s="536"/>
      <c r="E10" s="302" t="s">
        <v>203</v>
      </c>
      <c r="F10" s="536"/>
      <c r="G10" s="536"/>
      <c r="H10" s="536"/>
    </row>
    <row r="11" spans="1:1024" x14ac:dyDescent="0.25">
      <c r="A11" s="295"/>
      <c r="B11" s="295"/>
      <c r="C11" s="295"/>
      <c r="D11" s="295"/>
      <c r="E11" s="295"/>
      <c r="F11" s="295"/>
      <c r="G11" s="295"/>
      <c r="H11" s="295"/>
    </row>
    <row r="12" spans="1:1024" ht="19.350000000000001" customHeight="1" x14ac:dyDescent="0.25">
      <c r="A12" s="295" t="s">
        <v>204</v>
      </c>
      <c r="B12" s="295"/>
      <c r="C12" s="295"/>
      <c r="D12" s="536"/>
      <c r="E12" s="536"/>
      <c r="F12" s="295"/>
      <c r="G12" s="295"/>
      <c r="H12" s="295"/>
    </row>
    <row r="13" spans="1:1024" ht="18.600000000000001" customHeight="1" x14ac:dyDescent="0.25">
      <c r="A13" s="295" t="s">
        <v>205</v>
      </c>
      <c r="B13" s="295"/>
      <c r="C13" s="295"/>
      <c r="D13" s="295"/>
      <c r="E13" s="295"/>
      <c r="F13" s="536"/>
      <c r="G13" s="536"/>
      <c r="H13" s="295"/>
    </row>
    <row r="14" spans="1:1024" x14ac:dyDescent="0.25">
      <c r="A14" s="295"/>
      <c r="B14" s="295"/>
      <c r="C14" s="295"/>
      <c r="D14" s="295"/>
      <c r="E14" s="295"/>
      <c r="F14" s="295"/>
      <c r="G14" s="295"/>
      <c r="H14" s="295"/>
    </row>
    <row r="15" spans="1:1024" ht="19.350000000000001" customHeight="1" x14ac:dyDescent="0.25">
      <c r="A15" s="298" t="s">
        <v>206</v>
      </c>
      <c r="B15" s="295"/>
      <c r="C15" s="537"/>
      <c r="D15" s="537"/>
      <c r="E15" s="537"/>
      <c r="F15" s="537"/>
      <c r="G15" s="537"/>
      <c r="H15" s="537"/>
    </row>
    <row r="16" spans="1:1024" x14ac:dyDescent="0.25">
      <c r="A16" s="295"/>
      <c r="B16" s="295"/>
      <c r="C16" s="295"/>
      <c r="D16" s="295"/>
      <c r="E16" s="295"/>
      <c r="F16" s="295"/>
      <c r="G16" s="295"/>
      <c r="H16" s="295"/>
    </row>
    <row r="17" spans="1:8" x14ac:dyDescent="0.25">
      <c r="A17" s="298" t="s">
        <v>207</v>
      </c>
      <c r="B17" s="295"/>
      <c r="C17" s="295"/>
      <c r="D17" s="295"/>
      <c r="E17" s="295"/>
      <c r="F17" s="295"/>
      <c r="G17" s="295"/>
      <c r="H17" s="295"/>
    </row>
    <row r="18" spans="1:8" ht="13.9" customHeight="1" x14ac:dyDescent="0.25">
      <c r="A18" s="535"/>
      <c r="B18" s="535"/>
      <c r="C18" s="535"/>
      <c r="D18" s="535"/>
      <c r="E18" s="535"/>
      <c r="F18" s="535"/>
      <c r="G18" s="535"/>
      <c r="H18" s="535"/>
    </row>
    <row r="19" spans="1:8" x14ac:dyDescent="0.25">
      <c r="A19" s="535"/>
      <c r="B19" s="535"/>
      <c r="C19" s="535"/>
      <c r="D19" s="535"/>
      <c r="E19" s="535"/>
      <c r="F19" s="535"/>
      <c r="G19" s="535"/>
      <c r="H19" s="535"/>
    </row>
    <row r="20" spans="1:8" x14ac:dyDescent="0.25">
      <c r="A20" s="535"/>
      <c r="B20" s="535"/>
      <c r="C20" s="535"/>
      <c r="D20" s="535"/>
      <c r="E20" s="535"/>
      <c r="F20" s="535"/>
      <c r="G20" s="535"/>
      <c r="H20" s="535"/>
    </row>
    <row r="21" spans="1:8" x14ac:dyDescent="0.25">
      <c r="A21" s="535"/>
      <c r="B21" s="535"/>
      <c r="C21" s="535"/>
      <c r="D21" s="535"/>
      <c r="E21" s="535"/>
      <c r="F21" s="535"/>
      <c r="G21" s="535"/>
      <c r="H21" s="535"/>
    </row>
    <row r="22" spans="1:8" x14ac:dyDescent="0.25">
      <c r="A22" s="535"/>
      <c r="B22" s="535"/>
      <c r="C22" s="535"/>
      <c r="D22" s="535"/>
      <c r="E22" s="535"/>
      <c r="F22" s="535"/>
      <c r="G22" s="535"/>
      <c r="H22" s="535"/>
    </row>
    <row r="23" spans="1:8" x14ac:dyDescent="0.25">
      <c r="A23" s="535"/>
      <c r="B23" s="535"/>
      <c r="C23" s="535"/>
      <c r="D23" s="535"/>
      <c r="E23" s="535"/>
      <c r="F23" s="535"/>
      <c r="G23" s="535"/>
      <c r="H23" s="535"/>
    </row>
    <row r="24" spans="1:8" x14ac:dyDescent="0.25">
      <c r="A24"/>
      <c r="B24" s="295"/>
      <c r="C24" s="295"/>
      <c r="D24" s="295"/>
      <c r="E24" s="295"/>
      <c r="F24" s="295"/>
      <c r="G24" s="295"/>
      <c r="H24" s="295"/>
    </row>
    <row r="25" spans="1:8" x14ac:dyDescent="0.25">
      <c r="A25" s="298" t="s">
        <v>208</v>
      </c>
      <c r="B25" s="295"/>
      <c r="C25" s="295"/>
      <c r="D25" s="295"/>
      <c r="E25" s="295"/>
      <c r="F25" s="295"/>
      <c r="G25" s="295"/>
      <c r="H25" s="295"/>
    </row>
    <row r="26" spans="1:8" x14ac:dyDescent="0.25">
      <c r="A26" s="535"/>
      <c r="B26" s="535"/>
      <c r="C26" s="535"/>
      <c r="D26" s="535"/>
      <c r="E26" s="535"/>
      <c r="F26" s="535"/>
      <c r="G26" s="535"/>
      <c r="H26" s="535"/>
    </row>
    <row r="27" spans="1:8" x14ac:dyDescent="0.25">
      <c r="A27" s="535"/>
      <c r="B27" s="535"/>
      <c r="C27" s="535"/>
      <c r="D27" s="535"/>
      <c r="E27" s="535"/>
      <c r="F27" s="535"/>
      <c r="G27" s="535"/>
      <c r="H27" s="535"/>
    </row>
    <row r="28" spans="1:8" x14ac:dyDescent="0.25">
      <c r="A28" s="535"/>
      <c r="B28" s="535"/>
      <c r="C28" s="535"/>
      <c r="D28" s="535"/>
      <c r="E28" s="535"/>
      <c r="F28" s="535"/>
      <c r="G28" s="535"/>
      <c r="H28" s="535"/>
    </row>
    <row r="29" spans="1:8" x14ac:dyDescent="0.25">
      <c r="A29" s="535"/>
      <c r="B29" s="535"/>
      <c r="C29" s="535"/>
      <c r="D29" s="535"/>
      <c r="E29" s="535"/>
      <c r="F29" s="535"/>
      <c r="G29" s="535"/>
      <c r="H29" s="535"/>
    </row>
    <row r="30" spans="1:8" x14ac:dyDescent="0.25">
      <c r="A30" s="535"/>
      <c r="B30" s="535"/>
      <c r="C30" s="535"/>
      <c r="D30" s="535"/>
      <c r="E30" s="535"/>
      <c r="F30" s="535"/>
      <c r="G30" s="535"/>
      <c r="H30" s="535"/>
    </row>
    <row r="31" spans="1:8" x14ac:dyDescent="0.25">
      <c r="A31" s="535"/>
      <c r="B31" s="535"/>
      <c r="C31" s="535"/>
      <c r="D31" s="535"/>
      <c r="E31" s="535"/>
      <c r="F31" s="535"/>
      <c r="G31" s="535"/>
      <c r="H31" s="535"/>
    </row>
    <row r="32" spans="1:8" x14ac:dyDescent="0.25">
      <c r="A32" s="303"/>
      <c r="B32" s="303"/>
      <c r="C32" s="303"/>
      <c r="D32" s="303"/>
      <c r="E32" s="303"/>
      <c r="F32" s="303"/>
      <c r="G32" s="303"/>
      <c r="H32" s="303"/>
    </row>
    <row r="33" spans="1:8" x14ac:dyDescent="0.25">
      <c r="A33" s="304" t="s">
        <v>209</v>
      </c>
      <c r="B33" s="305"/>
      <c r="C33" s="305"/>
      <c r="D33" s="299"/>
      <c r="E33" s="299"/>
      <c r="F33" s="299"/>
      <c r="G33" s="299"/>
      <c r="H33" s="299"/>
    </row>
    <row r="34" spans="1:8" x14ac:dyDescent="0.25">
      <c r="A34" s="305"/>
      <c r="B34" s="301" t="s">
        <v>210</v>
      </c>
      <c r="C34" s="525"/>
      <c r="D34" s="525"/>
      <c r="E34" s="526"/>
      <c r="F34" s="526"/>
      <c r="G34" s="527"/>
      <c r="H34" s="527"/>
    </row>
    <row r="35" spans="1:8" x14ac:dyDescent="0.25">
      <c r="A35" s="305"/>
      <c r="B35" s="301"/>
      <c r="C35" s="532"/>
      <c r="D35" s="532"/>
      <c r="E35" s="533"/>
      <c r="F35" s="533"/>
      <c r="G35" s="534"/>
      <c r="H35" s="534"/>
    </row>
    <row r="36" spans="1:8" x14ac:dyDescent="0.25">
      <c r="A36" s="305"/>
      <c r="B36" s="301"/>
      <c r="C36" s="532"/>
      <c r="D36" s="532"/>
      <c r="E36" s="533"/>
      <c r="F36" s="533"/>
      <c r="G36" s="534"/>
      <c r="H36" s="534"/>
    </row>
    <row r="37" spans="1:8" x14ac:dyDescent="0.25">
      <c r="A37" s="305"/>
      <c r="B37" s="301"/>
      <c r="C37" s="528"/>
      <c r="D37" s="528"/>
      <c r="E37" s="529"/>
      <c r="F37" s="529"/>
      <c r="G37" s="530"/>
      <c r="H37" s="530"/>
    </row>
    <row r="38" spans="1:8" x14ac:dyDescent="0.25">
      <c r="A38" s="305"/>
      <c r="B38" s="301"/>
      <c r="C38" s="306"/>
      <c r="D38" s="306"/>
      <c r="E38" s="306"/>
      <c r="F38" s="306"/>
      <c r="G38" s="306"/>
      <c r="H38" s="306"/>
    </row>
    <row r="39" spans="1:8" ht="26.25" customHeight="1" x14ac:dyDescent="0.25">
      <c r="A39" s="531" t="s">
        <v>211</v>
      </c>
      <c r="B39" s="531"/>
      <c r="C39" s="525"/>
      <c r="D39" s="525"/>
      <c r="E39" s="526"/>
      <c r="F39" s="526"/>
      <c r="G39" s="527"/>
      <c r="H39" s="527"/>
    </row>
    <row r="40" spans="1:8" ht="26.25" customHeight="1" x14ac:dyDescent="0.25">
      <c r="A40" s="531"/>
      <c r="B40" s="531"/>
      <c r="C40" s="532"/>
      <c r="D40" s="532"/>
      <c r="E40" s="533"/>
      <c r="F40" s="533"/>
      <c r="G40" s="534"/>
      <c r="H40" s="534"/>
    </row>
    <row r="41" spans="1:8" x14ac:dyDescent="0.25">
      <c r="A41" s="531"/>
      <c r="B41" s="531"/>
      <c r="C41" s="532"/>
      <c r="D41" s="532"/>
      <c r="E41" s="533"/>
      <c r="F41" s="533"/>
      <c r="G41" s="534"/>
      <c r="H41" s="534"/>
    </row>
    <row r="42" spans="1:8" ht="7.5" customHeight="1" x14ac:dyDescent="0.25">
      <c r="A42" s="531"/>
      <c r="B42" s="531"/>
      <c r="C42" s="528"/>
      <c r="D42" s="528"/>
      <c r="E42" s="529"/>
      <c r="F42" s="529"/>
      <c r="G42" s="530"/>
      <c r="H42" s="530"/>
    </row>
    <row r="43" spans="1:8" x14ac:dyDescent="0.25">
      <c r="A43" s="305"/>
      <c r="B43" s="301"/>
      <c r="C43" s="307"/>
      <c r="D43" s="306"/>
      <c r="E43" s="306"/>
      <c r="F43" s="306"/>
      <c r="G43" s="306"/>
      <c r="H43" s="306"/>
    </row>
    <row r="44" spans="1:8" x14ac:dyDescent="0.25">
      <c r="A44" s="305"/>
      <c r="B44" s="308" t="s">
        <v>212</v>
      </c>
      <c r="C44" s="525"/>
      <c r="D44" s="525"/>
      <c r="E44" s="526"/>
      <c r="F44" s="526"/>
      <c r="G44" s="527"/>
      <c r="H44" s="527"/>
    </row>
    <row r="45" spans="1:8" x14ac:dyDescent="0.25">
      <c r="A45" s="305"/>
      <c r="B45" s="301"/>
      <c r="C45" s="528"/>
      <c r="D45" s="528"/>
      <c r="E45" s="529"/>
      <c r="F45" s="529"/>
      <c r="G45" s="530"/>
      <c r="H45" s="530"/>
    </row>
    <row r="46" spans="1:8" x14ac:dyDescent="0.25">
      <c r="A46" s="305"/>
      <c r="B46" s="301"/>
      <c r="C46" s="306"/>
      <c r="D46" s="306"/>
      <c r="E46" s="306"/>
      <c r="F46" s="306"/>
      <c r="G46" s="306"/>
      <c r="H46" s="306"/>
    </row>
    <row r="47" spans="1:8" ht="20.100000000000001" customHeight="1" x14ac:dyDescent="0.25">
      <c r="A47" s="523" t="s">
        <v>213</v>
      </c>
      <c r="B47" s="523"/>
      <c r="C47" s="523"/>
      <c r="D47" s="523"/>
      <c r="E47" s="524"/>
      <c r="F47" s="524"/>
      <c r="G47" s="299"/>
      <c r="H47" s="299"/>
    </row>
    <row r="48" spans="1:8" ht="21.6" customHeight="1" x14ac:dyDescent="0.25">
      <c r="B48" s="299"/>
      <c r="C48" s="309" t="s">
        <v>214</v>
      </c>
      <c r="D48" s="310"/>
      <c r="E48" s="311"/>
      <c r="F48" s="312"/>
      <c r="G48"/>
      <c r="H48"/>
    </row>
    <row r="49" spans="1:8" x14ac:dyDescent="0.25">
      <c r="A49"/>
      <c r="B49" s="299"/>
      <c r="C49" s="309"/>
      <c r="D49" s="313"/>
      <c r="E49" s="313"/>
      <c r="F49" s="313"/>
      <c r="G49"/>
      <c r="H49"/>
    </row>
    <row r="50" spans="1:8" x14ac:dyDescent="0.25">
      <c r="A50" s="314" t="s">
        <v>215</v>
      </c>
      <c r="B50" s="299"/>
      <c r="C50" s="309"/>
      <c r="D50" s="313"/>
      <c r="E50" s="313"/>
      <c r="F50" s="313"/>
      <c r="G50"/>
      <c r="H50"/>
    </row>
    <row r="51" spans="1:8" ht="21.6" customHeight="1" x14ac:dyDescent="0.25">
      <c r="A51" s="315" t="s">
        <v>216</v>
      </c>
      <c r="B51" s="299"/>
      <c r="C51" s="309"/>
      <c r="D51" s="313"/>
      <c r="E51" s="524"/>
      <c r="F51" s="524"/>
      <c r="G51" s="316"/>
      <c r="H51"/>
    </row>
    <row r="52" spans="1:8" x14ac:dyDescent="0.25">
      <c r="A52" s="315"/>
      <c r="B52" s="299"/>
      <c r="C52" s="309"/>
      <c r="D52" s="313"/>
      <c r="E52" s="317"/>
      <c r="F52" s="317"/>
      <c r="G52"/>
      <c r="H52"/>
    </row>
    <row r="53" spans="1:8" ht="21.6" customHeight="1" x14ac:dyDescent="0.25">
      <c r="A53" s="315" t="s">
        <v>217</v>
      </c>
      <c r="B53" s="299"/>
      <c r="C53" s="524"/>
      <c r="D53" s="524"/>
      <c r="E53" s="524"/>
      <c r="F53" s="524"/>
      <c r="G53" s="524"/>
      <c r="H53" s="524"/>
    </row>
  </sheetData>
  <sheetProtection sheet="1" objects="1" scenarios="1"/>
  <mergeCells count="47">
    <mergeCell ref="B1:H1"/>
    <mergeCell ref="B2:H2"/>
    <mergeCell ref="B3:H3"/>
    <mergeCell ref="B4:H5"/>
    <mergeCell ref="D8:H8"/>
    <mergeCell ref="B10:D10"/>
    <mergeCell ref="F10:H10"/>
    <mergeCell ref="D12:E12"/>
    <mergeCell ref="F13:G13"/>
    <mergeCell ref="C15:H15"/>
    <mergeCell ref="A18:H23"/>
    <mergeCell ref="A26:H31"/>
    <mergeCell ref="C34:D34"/>
    <mergeCell ref="E34:F34"/>
    <mergeCell ref="G34:H34"/>
    <mergeCell ref="C35:D35"/>
    <mergeCell ref="E35:F35"/>
    <mergeCell ref="G35:H35"/>
    <mergeCell ref="C36:D36"/>
    <mergeCell ref="E36:F36"/>
    <mergeCell ref="G36:H36"/>
    <mergeCell ref="C37:D37"/>
    <mergeCell ref="E37:F37"/>
    <mergeCell ref="G37:H37"/>
    <mergeCell ref="A39:B42"/>
    <mergeCell ref="C39:D39"/>
    <mergeCell ref="E39:F39"/>
    <mergeCell ref="G39:H39"/>
    <mergeCell ref="C40:D40"/>
    <mergeCell ref="E40:F40"/>
    <mergeCell ref="G40:H40"/>
    <mergeCell ref="C41:D41"/>
    <mergeCell ref="E41:F41"/>
    <mergeCell ref="G41:H41"/>
    <mergeCell ref="C42:D42"/>
    <mergeCell ref="E42:F42"/>
    <mergeCell ref="G42:H42"/>
    <mergeCell ref="A47:D47"/>
    <mergeCell ref="E47:F47"/>
    <mergeCell ref="E51:F51"/>
    <mergeCell ref="C53:H53"/>
    <mergeCell ref="C44:D44"/>
    <mergeCell ref="E44:F44"/>
    <mergeCell ref="G44:H44"/>
    <mergeCell ref="C45:D45"/>
    <mergeCell ref="E45:F45"/>
    <mergeCell ref="G45:H45"/>
  </mergeCells>
  <pageMargins left="0.7" right="0.7" top="0.75" bottom="0.75" header="0.51180555555555496" footer="0.51180555555555496"/>
  <pageSetup paperSize="9" scale="58" firstPageNumber="0" fitToHeight="0"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61"/>
  <sheetViews>
    <sheetView zoomScaleNormal="100" workbookViewId="0">
      <selection activeCell="L57" sqref="L56:L57"/>
    </sheetView>
  </sheetViews>
  <sheetFormatPr baseColWidth="10" defaultColWidth="9.140625" defaultRowHeight="15" x14ac:dyDescent="0.25"/>
  <cols>
    <col min="1" max="1" width="19.42578125" style="1"/>
    <col min="2" max="3" width="13.42578125" style="1"/>
    <col min="4" max="4" width="9.140625" style="1"/>
    <col min="5" max="5" width="17.85546875" style="1"/>
    <col min="6" max="6" width="20.5703125" style="1"/>
    <col min="7" max="255" width="9.140625" style="1"/>
    <col min="256" max="256" width="20.5703125" style="1"/>
    <col min="257" max="257" width="31.5703125" style="1"/>
    <col min="258" max="259" width="13.42578125" style="1"/>
    <col min="260" max="260" width="9.140625" style="1"/>
    <col min="261" max="261" width="17.85546875" style="1"/>
    <col min="262" max="262" width="20.5703125" style="1"/>
    <col min="263" max="511" width="9.140625" style="1"/>
    <col min="512" max="512" width="20.5703125" style="1"/>
    <col min="513" max="513" width="31.5703125" style="1"/>
    <col min="514" max="515" width="13.42578125" style="1"/>
    <col min="516" max="516" width="9.140625" style="1"/>
    <col min="517" max="517" width="17.85546875" style="1"/>
    <col min="518" max="518" width="20.5703125" style="1"/>
    <col min="519" max="767" width="9.140625" style="1"/>
    <col min="768" max="768" width="20.5703125" style="1"/>
    <col min="769" max="769" width="31.5703125" style="1"/>
    <col min="770" max="771" width="13.42578125" style="1"/>
    <col min="772" max="772" width="9.140625" style="1"/>
    <col min="773" max="773" width="17.85546875" style="1"/>
    <col min="774" max="774" width="20.5703125" style="1"/>
    <col min="775" max="1023" width="9.140625" style="1"/>
    <col min="1024" max="1025" width="20.5703125" style="1"/>
  </cols>
  <sheetData>
    <row r="1" spans="1:1024" x14ac:dyDescent="0.25">
      <c r="A1" s="556"/>
      <c r="B1" s="556"/>
      <c r="C1" s="556"/>
      <c r="D1" s="556"/>
      <c r="E1" s="556"/>
      <c r="F1" s="556"/>
      <c r="G1" s="556"/>
      <c r="H1" s="55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7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x14ac:dyDescent="0.25">
      <c r="A3"/>
      <c r="B3" s="443" t="s">
        <v>46</v>
      </c>
      <c r="C3" s="443"/>
      <c r="D3" s="443"/>
      <c r="E3" s="443"/>
      <c r="F3" s="443"/>
      <c r="G3" s="443"/>
      <c r="H3" s="44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x14ac:dyDescent="0.35">
      <c r="A4"/>
      <c r="B4" s="74"/>
      <c r="C4" s="557" t="s">
        <v>47</v>
      </c>
      <c r="D4" s="557"/>
      <c r="E4" s="557"/>
      <c r="F4" s="76">
        <f>'1- Identification'!E3</f>
        <v>2023</v>
      </c>
      <c r="G4" s="318"/>
      <c r="H4" s="319"/>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81.75" customHeight="1" x14ac:dyDescent="0.25">
      <c r="A6"/>
      <c r="B6" s="558" t="s">
        <v>218</v>
      </c>
      <c r="C6" s="558"/>
      <c r="D6" s="558"/>
      <c r="E6" s="558"/>
      <c r="F6" s="558"/>
      <c r="G6" s="558"/>
      <c r="H6" s="558"/>
      <c r="I6" s="320"/>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75" x14ac:dyDescent="0.25">
      <c r="A8" s="559"/>
      <c r="B8" s="559"/>
      <c r="C8" s="559"/>
      <c r="D8" s="559"/>
      <c r="E8" s="559"/>
      <c r="F8" s="559"/>
      <c r="G8" s="559"/>
      <c r="H8" s="559"/>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75" x14ac:dyDescent="0.25">
      <c r="A10" s="555" t="s">
        <v>219</v>
      </c>
      <c r="B10" s="555"/>
      <c r="C10" s="555"/>
      <c r="D10" s="555"/>
      <c r="E10" s="555"/>
      <c r="F10" s="555"/>
      <c r="G10" s="555"/>
      <c r="H10" s="55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7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x14ac:dyDescent="0.25">
      <c r="A12" s="79" t="s">
        <v>220</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8.1" customHeight="1" x14ac:dyDescent="0.25">
      <c r="A13" s="321"/>
      <c r="B13" s="322"/>
      <c r="C13" s="322"/>
      <c r="D13" s="322"/>
      <c r="E13" s="322"/>
      <c r="F13" s="322"/>
      <c r="G13" s="322"/>
      <c r="H13" s="32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95" customHeight="1" x14ac:dyDescent="0.25">
      <c r="A14" s="324" t="s">
        <v>66</v>
      </c>
      <c r="B14"/>
      <c r="C14" s="325" t="s">
        <v>221</v>
      </c>
      <c r="D14" s="553">
        <f>'1- Identification'!D8:H8</f>
        <v>0</v>
      </c>
      <c r="E14" s="553">
        <f>D14</f>
        <v>0</v>
      </c>
      <c r="F14" s="553">
        <f>D14</f>
        <v>0</v>
      </c>
      <c r="G14" s="553">
        <f>D14</f>
        <v>0</v>
      </c>
      <c r="H14" s="553">
        <f>D14</f>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x14ac:dyDescent="0.25">
      <c r="A15" s="326"/>
      <c r="B15" s="327"/>
      <c r="C15" s="325"/>
      <c r="D15" s="328"/>
      <c r="E15" s="328"/>
      <c r="F15" s="328"/>
      <c r="G15" s="328"/>
      <c r="H15" s="329"/>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95" customHeight="1" x14ac:dyDescent="0.25">
      <c r="A16" s="326"/>
      <c r="B16" s="327"/>
      <c r="C16" s="325" t="s">
        <v>222</v>
      </c>
      <c r="D16" s="553">
        <f>'1- Identification'!B21:B21</f>
        <v>0</v>
      </c>
      <c r="E16" s="553"/>
      <c r="F16" s="553"/>
      <c r="G16" s="553"/>
      <c r="H16" s="55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8.1" customHeight="1" x14ac:dyDescent="0.25">
      <c r="A17" s="326"/>
      <c r="B17" s="327"/>
      <c r="C17" s="325"/>
      <c r="D17" s="328"/>
      <c r="E17" s="328"/>
      <c r="F17" s="328"/>
      <c r="G17" s="328"/>
      <c r="H17" s="329"/>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5.95" customHeight="1" x14ac:dyDescent="0.25">
      <c r="A18" s="326"/>
      <c r="B18" s="327"/>
      <c r="C18" s="325" t="s">
        <v>223</v>
      </c>
      <c r="D18" s="553">
        <f>'1- Identification'!C23</f>
        <v>0</v>
      </c>
      <c r="E18" s="553"/>
      <c r="F18" s="553"/>
      <c r="G18" s="553"/>
      <c r="H18" s="55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8.1" customHeight="1" x14ac:dyDescent="0.25">
      <c r="A19" s="326"/>
      <c r="B19" s="327"/>
      <c r="C19" s="325"/>
      <c r="D19" s="553"/>
      <c r="E19" s="553"/>
      <c r="F19" s="553"/>
      <c r="G19" s="553"/>
      <c r="H19" s="553"/>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95" customHeight="1" x14ac:dyDescent="0.25">
      <c r="A20" s="326"/>
      <c r="B20" s="327"/>
      <c r="C20" s="325" t="s">
        <v>67</v>
      </c>
      <c r="D20" s="553">
        <f>'1- Identification'!F23</f>
        <v>0</v>
      </c>
      <c r="E20" s="553">
        <f>D20</f>
        <v>0</v>
      </c>
      <c r="F20" s="553">
        <f>D20</f>
        <v>0</v>
      </c>
      <c r="G20" s="553"/>
      <c r="H20" s="55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8.1" customHeight="1" x14ac:dyDescent="0.25">
      <c r="A21" s="326"/>
      <c r="B21" s="327"/>
      <c r="C21" s="325"/>
      <c r="D21" s="553"/>
      <c r="E21" s="553"/>
      <c r="F21" s="553"/>
      <c r="G21" s="553"/>
      <c r="H21" s="553"/>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95" customHeight="1" x14ac:dyDescent="0.25">
      <c r="A22" s="324" t="s">
        <v>224</v>
      </c>
      <c r="B22"/>
      <c r="C22" s="325" t="s">
        <v>221</v>
      </c>
      <c r="D22" s="553">
        <f>'1- Identification'!D16:H16</f>
        <v>0</v>
      </c>
      <c r="E22" s="553">
        <f>D22</f>
        <v>0</v>
      </c>
      <c r="F22" s="553">
        <f>D22</f>
        <v>0</v>
      </c>
      <c r="G22" s="553">
        <f>D22</f>
        <v>0</v>
      </c>
      <c r="H22" s="553">
        <f>D22</f>
        <v>0</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8.1" customHeight="1" x14ac:dyDescent="0.25">
      <c r="A23" s="330"/>
      <c r="B23"/>
      <c r="C23" s="325"/>
      <c r="D23" s="553"/>
      <c r="E23" s="553"/>
      <c r="F23" s="553"/>
      <c r="G23" s="553"/>
      <c r="H23" s="55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5.95" customHeight="1" x14ac:dyDescent="0.25">
      <c r="A24" s="330"/>
      <c r="B24"/>
      <c r="C24" s="325" t="s">
        <v>222</v>
      </c>
      <c r="D24" s="553">
        <f>'1- Identification'!B32:B32</f>
        <v>0</v>
      </c>
      <c r="E24" s="553"/>
      <c r="F24" s="553"/>
      <c r="G24" s="553"/>
      <c r="H24" s="55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8.1" customHeight="1" x14ac:dyDescent="0.25">
      <c r="A25" s="330"/>
      <c r="B25"/>
      <c r="C25" s="325"/>
      <c r="D25" s="553"/>
      <c r="E25" s="553"/>
      <c r="F25" s="553"/>
      <c r="G25" s="553"/>
      <c r="H25" s="553"/>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5.95" customHeight="1" x14ac:dyDescent="0.25">
      <c r="A26" s="330"/>
      <c r="B26"/>
      <c r="C26" s="325" t="s">
        <v>223</v>
      </c>
      <c r="D26" s="553">
        <f>'1- Identification'!C34</f>
        <v>0</v>
      </c>
      <c r="E26" s="553"/>
      <c r="F26" s="553"/>
      <c r="G26" s="553"/>
      <c r="H26" s="55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8.1" customHeight="1" x14ac:dyDescent="0.25">
      <c r="A27" s="330"/>
      <c r="B27"/>
      <c r="C27" s="325"/>
      <c r="D27" s="553"/>
      <c r="E27" s="553"/>
      <c r="F27" s="553"/>
      <c r="G27" s="553"/>
      <c r="H27" s="553"/>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 x14ac:dyDescent="0.25">
      <c r="A28" s="330"/>
      <c r="B28"/>
      <c r="C28" s="325" t="s">
        <v>67</v>
      </c>
      <c r="D28" s="553">
        <f>'1- Identification'!F34</f>
        <v>0</v>
      </c>
      <c r="E28" s="553">
        <f>D28</f>
        <v>0</v>
      </c>
      <c r="F28" s="553">
        <f>D28</f>
        <v>0</v>
      </c>
      <c r="G28" s="553"/>
      <c r="H28" s="55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8.1" customHeight="1" x14ac:dyDescent="0.25">
      <c r="A29" s="330"/>
      <c r="B29"/>
      <c r="C29" s="325"/>
      <c r="D29" s="553"/>
      <c r="E29" s="553"/>
      <c r="F29" s="553"/>
      <c r="G29" s="553"/>
      <c r="H29" s="553"/>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 x14ac:dyDescent="0.25">
      <c r="A30" s="331" t="s">
        <v>225</v>
      </c>
      <c r="B30"/>
      <c r="C30" s="325"/>
      <c r="D30" s="553"/>
      <c r="E30" s="553"/>
      <c r="F30" s="553"/>
      <c r="G30" s="553"/>
      <c r="H30" s="55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1.75" customHeight="1" x14ac:dyDescent="0.25">
      <c r="A31" s="330"/>
      <c r="B31"/>
      <c r="C31" s="325" t="s">
        <v>226</v>
      </c>
      <c r="D31" s="553">
        <f>'1- Identification'!D10:H10</f>
        <v>0</v>
      </c>
      <c r="E31" s="553">
        <f>D31</f>
        <v>0</v>
      </c>
      <c r="F31" s="553">
        <f>D31</f>
        <v>0</v>
      </c>
      <c r="G31" s="553">
        <f>D31</f>
        <v>0</v>
      </c>
      <c r="H31" s="553">
        <f>D31</f>
        <v>0</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8.1" customHeight="1" x14ac:dyDescent="0.25">
      <c r="A32" s="326"/>
      <c r="B32"/>
      <c r="C32" s="325"/>
      <c r="D32" s="553"/>
      <c r="E32" s="553"/>
      <c r="F32" s="553"/>
      <c r="G32" s="553"/>
      <c r="H32" s="553"/>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4.25" customHeight="1" x14ac:dyDescent="0.25">
      <c r="A33" s="326"/>
      <c r="B33"/>
      <c r="C33" s="325" t="s">
        <v>227</v>
      </c>
      <c r="D33" s="553">
        <f>'1- Identification'!D12:H12</f>
        <v>0</v>
      </c>
      <c r="E33" s="553">
        <f>D33</f>
        <v>0</v>
      </c>
      <c r="F33" s="553">
        <f>D33</f>
        <v>0</v>
      </c>
      <c r="G33" s="553">
        <f>D33</f>
        <v>0</v>
      </c>
      <c r="H33" s="553">
        <f>D33</f>
        <v>0</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1" customHeight="1" x14ac:dyDescent="0.25">
      <c r="A34" s="332"/>
      <c r="B34" s="333"/>
      <c r="C34" s="334"/>
      <c r="D34" s="335"/>
      <c r="E34" s="335"/>
      <c r="F34" s="335"/>
      <c r="G34" s="335"/>
      <c r="H34" s="336"/>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9.75" customHeight="1" x14ac:dyDescent="0.25">
      <c r="A35" s="337"/>
      <c r="B35" s="322"/>
      <c r="C35" s="322"/>
      <c r="D35" s="322"/>
      <c r="E35" s="322"/>
      <c r="F35" s="322"/>
      <c r="G35" s="322"/>
      <c r="H35" s="32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customHeight="1" x14ac:dyDescent="0.25">
      <c r="A36" s="554"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554"/>
      <c r="C36" s="554"/>
      <c r="D36" s="554"/>
      <c r="E36" s="554"/>
      <c r="F36" s="554"/>
      <c r="G36" s="554"/>
      <c r="H36" s="554"/>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43.5" customHeight="1" x14ac:dyDescent="0.25">
      <c r="A37" s="554"/>
      <c r="B37" s="554"/>
      <c r="C37" s="554"/>
      <c r="D37" s="554"/>
      <c r="E37" s="554"/>
      <c r="F37" s="554"/>
      <c r="G37" s="554"/>
      <c r="H37" s="554"/>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8" x14ac:dyDescent="0.25">
      <c r="A38" s="549" t="s">
        <v>228</v>
      </c>
      <c r="B38" s="549"/>
      <c r="C38" s="549"/>
      <c r="D38"/>
      <c r="E38" s="338" t="s">
        <v>229</v>
      </c>
      <c r="F38" s="550"/>
      <c r="G38" s="550"/>
      <c r="H38" s="550"/>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1" customHeight="1" x14ac:dyDescent="0.25">
      <c r="A39" s="339"/>
      <c r="B39" s="340"/>
      <c r="C39" s="340"/>
      <c r="D39" s="340"/>
      <c r="E39" s="340"/>
      <c r="F39" s="340"/>
      <c r="G39" s="340"/>
      <c r="H39" s="34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8" customHeight="1" x14ac:dyDescent="0.25">
      <c r="A40" s="551" t="s">
        <v>230</v>
      </c>
      <c r="B40" s="551"/>
      <c r="C40" s="551"/>
      <c r="D40" s="551"/>
      <c r="E40" s="551"/>
      <c r="F40" s="551"/>
      <c r="G40" s="551"/>
      <c r="H40" s="551"/>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x14ac:dyDescent="0.25">
      <c r="A41" s="551"/>
      <c r="B41" s="551"/>
      <c r="C41" s="551"/>
      <c r="D41" s="551"/>
      <c r="E41" s="551"/>
      <c r="F41" s="551"/>
      <c r="G41" s="551"/>
      <c r="H41" s="55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x14ac:dyDescent="0.25">
      <c r="A42" s="342"/>
      <c r="B42" s="343"/>
      <c r="C42" s="343"/>
      <c r="D42"/>
      <c r="E42"/>
      <c r="F42"/>
      <c r="G42"/>
      <c r="H42" s="341"/>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x14ac:dyDescent="0.25">
      <c r="A43" s="342"/>
      <c r="B43" s="343"/>
      <c r="C43" s="343"/>
      <c r="D43"/>
      <c r="E43"/>
      <c r="F43"/>
      <c r="G43"/>
      <c r="H43" s="341"/>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x14ac:dyDescent="0.25">
      <c r="A44" s="342"/>
      <c r="B44" s="343"/>
      <c r="C44" s="343"/>
      <c r="D44"/>
      <c r="E44"/>
      <c r="F44"/>
      <c r="G44"/>
      <c r="H44" s="341"/>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s="80" customFormat="1" ht="14.25" x14ac:dyDescent="0.2">
      <c r="A45" s="342"/>
      <c r="B45" s="343"/>
      <c r="C45" s="343"/>
      <c r="H45" s="344"/>
    </row>
    <row r="46" spans="1:1024" x14ac:dyDescent="0.25">
      <c r="A46" s="345"/>
      <c r="B46" s="346"/>
      <c r="C46" s="346"/>
      <c r="D46"/>
      <c r="E46"/>
      <c r="F46"/>
      <c r="G46"/>
      <c r="H46" s="347"/>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56" customFormat="1" ht="18" x14ac:dyDescent="0.2">
      <c r="A47" s="552" t="s">
        <v>239</v>
      </c>
      <c r="B47" s="552"/>
      <c r="C47" s="552"/>
      <c r="D47" s="552"/>
      <c r="E47" s="552"/>
      <c r="F47" s="552"/>
      <c r="G47" s="552"/>
      <c r="H47" s="552"/>
      <c r="I47" s="348"/>
    </row>
    <row r="48" spans="1:1024" s="56" customFormat="1" ht="18" x14ac:dyDescent="0.2">
      <c r="A48" s="552" t="s">
        <v>240</v>
      </c>
      <c r="B48" s="552"/>
      <c r="C48" s="552"/>
      <c r="D48" s="552"/>
      <c r="E48" s="552"/>
      <c r="F48" s="552"/>
      <c r="G48" s="552"/>
      <c r="H48" s="552"/>
      <c r="I48" s="348"/>
    </row>
    <row r="49" spans="1:9" ht="15.75" x14ac:dyDescent="0.25">
      <c r="A49" s="545"/>
      <c r="B49" s="545"/>
      <c r="C49" s="545"/>
      <c r="D49" s="545"/>
      <c r="E49" s="545"/>
      <c r="F49" s="545"/>
      <c r="G49" s="545"/>
      <c r="H49" s="545"/>
      <c r="I49" s="349"/>
    </row>
    <row r="50" spans="1:9" ht="18" x14ac:dyDescent="0.25">
      <c r="A50" s="546" t="s">
        <v>231</v>
      </c>
      <c r="B50" s="546"/>
      <c r="C50" s="546"/>
      <c r="D50" s="546"/>
      <c r="E50" s="546"/>
      <c r="F50" s="546"/>
      <c r="G50" s="546"/>
      <c r="H50" s="546"/>
      <c r="I50" s="349"/>
    </row>
    <row r="51" spans="1:9" ht="18" x14ac:dyDescent="0.25">
      <c r="A51" s="547"/>
      <c r="B51" s="547"/>
      <c r="C51" s="547"/>
      <c r="D51" s="547"/>
      <c r="E51" s="547"/>
      <c r="F51" s="547"/>
      <c r="G51" s="547"/>
      <c r="H51" s="547"/>
      <c r="I51" s="349"/>
    </row>
    <row r="52" spans="1:9" ht="15" customHeight="1" x14ac:dyDescent="0.25">
      <c r="A52" s="545"/>
      <c r="B52" s="545"/>
      <c r="C52" s="545"/>
      <c r="D52" s="545"/>
      <c r="E52" s="545"/>
      <c r="F52" s="545"/>
      <c r="G52" s="545"/>
      <c r="H52" s="545"/>
      <c r="I52" s="350"/>
    </row>
    <row r="53" spans="1:9" ht="15.75" x14ac:dyDescent="0.25">
      <c r="A53" s="548"/>
      <c r="B53" s="548"/>
      <c r="C53" s="548"/>
      <c r="D53" s="548"/>
      <c r="E53" s="548"/>
      <c r="F53" s="548"/>
      <c r="G53" s="548"/>
      <c r="H53" s="548"/>
      <c r="I53" s="349"/>
    </row>
    <row r="54" spans="1:9" x14ac:dyDescent="0.25">
      <c r="A54" s="351"/>
      <c r="B54" s="351"/>
      <c r="C54" s="351"/>
      <c r="D54" s="351"/>
      <c r="E54" s="351"/>
      <c r="F54" s="351"/>
      <c r="G54" s="351"/>
      <c r="H54" s="351"/>
      <c r="I54" s="352"/>
    </row>
    <row r="55" spans="1:9" ht="23.25" x14ac:dyDescent="0.35">
      <c r="A55" s="540" t="s">
        <v>232</v>
      </c>
      <c r="B55" s="540"/>
      <c r="C55" s="540"/>
      <c r="D55" s="541">
        <v>44985</v>
      </c>
      <c r="E55" s="541"/>
      <c r="F55" s="542"/>
      <c r="G55" s="542"/>
      <c r="H55" s="542"/>
      <c r="I55" s="353"/>
    </row>
    <row r="56" spans="1:9" x14ac:dyDescent="0.25">
      <c r="A56" s="33"/>
      <c r="B56" s="33"/>
      <c r="C56" s="33"/>
      <c r="D56" s="33"/>
      <c r="E56" s="33"/>
      <c r="F56" s="33"/>
      <c r="G56" s="33"/>
      <c r="H56" s="33"/>
      <c r="I56" s="33"/>
    </row>
    <row r="57" spans="1:9" x14ac:dyDescent="0.25">
      <c r="A57" s="33"/>
      <c r="B57" s="33"/>
      <c r="C57" s="33"/>
      <c r="D57" s="33"/>
      <c r="E57" s="33"/>
      <c r="F57" s="33"/>
      <c r="G57" s="33"/>
      <c r="H57" s="33"/>
      <c r="I57" s="33"/>
    </row>
    <row r="58" spans="1:9" ht="14.25" customHeight="1" x14ac:dyDescent="0.25">
      <c r="A58" s="543" t="s">
        <v>233</v>
      </c>
      <c r="B58" s="543"/>
      <c r="C58" s="543"/>
      <c r="D58" s="543"/>
      <c r="E58" s="543"/>
      <c r="F58" s="543"/>
      <c r="G58" s="543"/>
      <c r="H58" s="543"/>
      <c r="I58" s="354"/>
    </row>
    <row r="59" spans="1:9" ht="14.25" customHeight="1" x14ac:dyDescent="0.25">
      <c r="A59" s="543"/>
      <c r="B59" s="543"/>
      <c r="C59" s="543"/>
      <c r="D59" s="543"/>
      <c r="E59" s="543"/>
      <c r="F59" s="543"/>
      <c r="G59" s="543"/>
      <c r="H59" s="543"/>
      <c r="I59" s="354"/>
    </row>
    <row r="60" spans="1:9" ht="15" customHeight="1" x14ac:dyDescent="0.25">
      <c r="A60" s="543"/>
      <c r="B60" s="543"/>
      <c r="C60" s="543"/>
      <c r="D60" s="543"/>
      <c r="E60" s="543"/>
      <c r="F60" s="543"/>
      <c r="G60" s="543"/>
      <c r="H60" s="543"/>
      <c r="I60" s="354"/>
    </row>
    <row r="61" spans="1:9" ht="23.25" customHeight="1" x14ac:dyDescent="0.25">
      <c r="A61" s="544" t="s">
        <v>234</v>
      </c>
      <c r="B61" s="544"/>
      <c r="C61" s="544"/>
      <c r="D61" s="544"/>
      <c r="E61" s="544"/>
      <c r="F61" s="544"/>
      <c r="G61" s="544"/>
      <c r="H61" s="544"/>
      <c r="I61" s="354"/>
    </row>
  </sheetData>
  <sheetProtection sheet="1" objects="1" scenarios="1"/>
  <mergeCells count="40">
    <mergeCell ref="A1:H1"/>
    <mergeCell ref="B3:H3"/>
    <mergeCell ref="C4:E4"/>
    <mergeCell ref="B6:H6"/>
    <mergeCell ref="A8:H8"/>
    <mergeCell ref="A10:H10"/>
    <mergeCell ref="D14:H14"/>
    <mergeCell ref="D16:H16"/>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A36:H37"/>
    <mergeCell ref="A38:C38"/>
    <mergeCell ref="F38:H38"/>
    <mergeCell ref="A40:H41"/>
    <mergeCell ref="A47:H47"/>
    <mergeCell ref="A48:H48"/>
    <mergeCell ref="A49:H49"/>
    <mergeCell ref="A50:H50"/>
    <mergeCell ref="A51:H51"/>
    <mergeCell ref="A52:H52"/>
    <mergeCell ref="A53:H53"/>
    <mergeCell ref="A55:C55"/>
    <mergeCell ref="D55:E55"/>
    <mergeCell ref="F55:H55"/>
    <mergeCell ref="A58:H60"/>
    <mergeCell ref="A61:H61"/>
  </mergeCells>
  <hyperlinks>
    <hyperlink ref="A50" r:id="rId1" xr:uid="{00000000-0004-0000-0600-000000000000}"/>
  </hyperlinks>
  <pageMargins left="0.7" right="0.7" top="0.75" bottom="0.75" header="0.51180555555555496" footer="0.51180555555555496"/>
  <pageSetup paperSize="0" scale="0" firstPageNumber="0" fitToHeight="0" orientation="portrait" usePrinterDefaults="0" horizontalDpi="0" verticalDpi="0" copies="0"/>
  <drawing r:id="rId2"/>
</worksheet>
</file>

<file path=docProps/app.xml><?xml version="1.0" encoding="utf-8"?>
<Properties xmlns="http://schemas.openxmlformats.org/officeDocument/2006/extended-properties" xmlns:vt="http://schemas.openxmlformats.org/officeDocument/2006/docPropsVTypes">
  <TotalTime>65</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Lisez moi</vt:lpstr>
      <vt:lpstr>1- Identification</vt:lpstr>
      <vt:lpstr>2- Organigramme Structure</vt:lpstr>
      <vt:lpstr>3- Assiette Calcul Ps</vt:lpstr>
      <vt:lpstr>3- Données financières</vt:lpstr>
      <vt:lpstr>4- Fiche fonction</vt:lpstr>
      <vt:lpstr>5- Attestation Caf</vt:lpstr>
      <vt:lpstr>'Lisez moi'!_ftn1</vt:lpstr>
      <vt:lpstr>'Lisez moi'!_ftnref1</vt:lpstr>
      <vt:lpstr>'1- Identification'!Zone_d_impression</vt:lpstr>
      <vt:lpstr>'2- Organigramme Structure'!Zone_d_impression</vt:lpstr>
      <vt:lpstr>'3- Assiette Calcul Ps'!Zone_d_impression</vt:lpstr>
      <vt:lpstr>'3- Données financières'!Zone_d_impression</vt:lpstr>
      <vt:lpstr>'5-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Nathalie SYLVITUS 388</cp:lastModifiedBy>
  <cp:revision>25</cp:revision>
  <cp:lastPrinted>2014-12-19T14:40:40Z</cp:lastPrinted>
  <dcterms:created xsi:type="dcterms:W3CDTF">2006-09-16T00:00:00Z</dcterms:created>
  <dcterms:modified xsi:type="dcterms:W3CDTF">2023-01-13T15:18:51Z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