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32767" windowWidth="16380" windowHeight="8190" tabRatio="991" activeTab="0"/>
  </bookViews>
  <sheets>
    <sheet name="Lisez moi" sheetId="1" r:id="rId1"/>
    <sheet name="Spécial Covid" sheetId="2" r:id="rId2"/>
    <sheet name="1- Identification" sheetId="3" r:id="rId3"/>
    <sheet name="2- Organigramme Structure" sheetId="4" r:id="rId4"/>
    <sheet name="3- Assiette Calcul Ps" sheetId="5" r:id="rId5"/>
    <sheet name="3- Données financières" sheetId="6" r:id="rId6"/>
    <sheet name="4- Fiche fonction" sheetId="7" r:id="rId7"/>
    <sheet name="5-Activité" sheetId="8" r:id="rId8"/>
    <sheet name="6- Attestation Caf" sheetId="9" r:id="rId9"/>
  </sheets>
  <definedNames>
    <definedName name="_ftn1" localSheetId="0">'Lisez moi'!$B$41</definedName>
    <definedName name="_ftnref1" localSheetId="0">'Lisez moi'!$B$34</definedName>
    <definedName name="_xlfn.SINGLE" hidden="1">#NAME?</definedName>
    <definedName name="_xlnm.Print_Area" localSheetId="2">'1- Identification'!$A$1:$H$66</definedName>
    <definedName name="_xlnm.Print_Area" localSheetId="3">'2- Organigramme Structure'!$A$1:$K$76</definedName>
    <definedName name="_xlnm.Print_Area" localSheetId="4">'3- Assiette Calcul Ps'!$A$1:$P$48</definedName>
    <definedName name="_xlnm.Print_Area" localSheetId="5">'3- Données financières'!$A$1:$H$46</definedName>
    <definedName name="_xlnm.Print_Area" localSheetId="7">'5-Activité'!$A$1:$G$25</definedName>
    <definedName name="_xlnm.Print_Area" localSheetId="8">'6- Attestation Caf'!$A$1:$H$61</definedName>
    <definedName name="_xlnm.Print_Area" localSheetId="0">'Lisez moi'!$A$1:$J$65</definedName>
    <definedName name="_xlnm.Print_Area" localSheetId="1">'Spécial Covid'!$A$1:$J$55</definedName>
  </definedNames>
  <calcPr fullCalcOnLoad="1" iterate="1" iterateCount="100" iterateDelta="0.0001"/>
</workbook>
</file>

<file path=xl/comments6.xml><?xml version="1.0" encoding="utf-8"?>
<comments xmlns="http://schemas.openxmlformats.org/spreadsheetml/2006/main">
  <authors>
    <author/>
  </authors>
  <commentList>
    <comment ref="C14" authorId="0">
      <text>
        <r>
          <rPr>
            <sz val="9"/>
            <color indexed="55"/>
            <rFont val="Tahoma"/>
            <family val="2"/>
          </rPr>
          <t>Etant donné la complexité de la ventilation du compte 62 par type de personnel, la Caf 92 vous propose d'indiquer dans cette dernière case, l'ensemble de vos charges de ce compte 62.</t>
        </r>
      </text>
    </comment>
    <comment ref="F9" authorId="0">
      <text>
        <r>
          <rPr>
            <sz val="9"/>
            <color indexed="55"/>
            <rFont val="Tahoma"/>
            <family val="2"/>
          </rPr>
          <t>en cohérence avec ce qui est indiqué dans l'onglet 3 "montant indicatif du droit"</t>
        </r>
      </text>
    </comment>
  </commentList>
</comments>
</file>

<file path=xl/comments7.xml><?xml version="1.0" encoding="utf-8"?>
<comments xmlns="http://schemas.openxmlformats.org/spreadsheetml/2006/main">
  <authors>
    <author/>
  </authors>
  <commentList>
    <comment ref="D13" authorId="0">
      <text>
        <r>
          <rPr>
            <sz val="9"/>
            <color indexed="55"/>
            <rFont val="Tahoma"/>
            <family val="2"/>
          </rPr>
          <t>doit être cohérent avec le déclaré dans la colonne "Nb d'h.hebdo affecté à la FSE" dans l'onglet Organigramme</t>
        </r>
      </text>
    </comment>
  </commentList>
</comments>
</file>

<file path=xl/sharedStrings.xml><?xml version="1.0" encoding="utf-8"?>
<sst xmlns="http://schemas.openxmlformats.org/spreadsheetml/2006/main" count="330" uniqueCount="277">
  <si>
    <t>NOTICE D’INFORMATION</t>
  </si>
  <si>
    <t>Dans une pespective d'adatptation aux évolutions des situations de jeunesse et aux besoins des gestionnaires , la branche famille révise les critéres de délivrance de la  Ps Fjt consistant notamment à:</t>
  </si>
  <si>
    <r>
      <t>◊ A</t>
    </r>
    <r>
      <rPr>
        <sz val="11"/>
        <color indexed="55"/>
        <rFont val="Arial"/>
        <family val="2"/>
      </rPr>
      <t>dopter un socle de publics cibles (les jeunes en insertion sociale et professionnelle qu’ils soient salariés, en apprentissage, en formation ou stage ou en recherche d’emploi) et limiter l’accueil des jeunes concernés par un conventionnement par un tiers (Aide sociale à l’enfance, Protection judiciaire de la jeunesse) à 15 % du public accueilli (au lieu de 10 % auparavant) ;</t>
    </r>
    <r>
      <rPr>
        <b/>
        <sz val="11"/>
        <color indexed="55"/>
        <rFont val="Arial Narrow"/>
        <family val="2"/>
      </rPr>
      <t>◊ I</t>
    </r>
    <r>
      <rPr>
        <sz val="11"/>
        <color indexed="55"/>
        <rFont val="Arial"/>
        <family val="2"/>
      </rPr>
      <t>ntégrer les lits conventionnés à l’allocation de logement temporaire (Alt) dans l’assiette de calcul de la prestation de service Fjt afin d’améliorer l’accueil des jeunes sans ressources en Fjt ;</t>
    </r>
    <r>
      <rPr>
        <b/>
        <sz val="11"/>
        <color indexed="55"/>
        <rFont val="Arial Narrow"/>
        <family val="2"/>
      </rPr>
      <t>◊ M</t>
    </r>
    <r>
      <rPr>
        <sz val="11"/>
        <color indexed="55"/>
        <rFont val="Arial"/>
        <family val="2"/>
      </rPr>
      <t>aintenir une exigence de niveau III tout en laissant la possibilité aux Fjt de recourir à d’autres types de diplômes.</t>
    </r>
  </si>
  <si>
    <t>Le formulaire national de déclaration des données se compose de :</t>
  </si>
  <si>
    <t>Spécial Covid : Activité au regard de la situation 2021</t>
  </si>
  <si>
    <t>Lisez moi</t>
  </si>
  <si>
    <t>Onglet 1: Identification</t>
  </si>
  <si>
    <t>Onglet 2 : Organigramme structure / Estimation Calcul Ps Fjt  non opposable à la Caf</t>
  </si>
  <si>
    <t>Onglet 3 :  Données financières structure</t>
  </si>
  <si>
    <t>Onglet 4 : Fiche fonction</t>
  </si>
  <si>
    <t>Onglet 5 : Activité</t>
  </si>
  <si>
    <t>Onglet 6 : Attestation Caf</t>
  </si>
  <si>
    <t>Les données nécessaires au calcul de la Ps Fjt</t>
  </si>
  <si>
    <t>Rappel de la formule de calcul :</t>
  </si>
  <si>
    <t>Montant de la prestation de service = Ps = 30 % de (A + B + C + D) 
Dans la limite de l’assiette maximum et d’un plafond annuel définis annuellement par la Cnaf[(Total annuel des dépenses de pilotage + Quote part de logistique) x 40%] dans la limite d’un plafond fixé annuellement par la Cnaf</t>
  </si>
  <si>
    <t>La prestation de service sert à financer une partie des charges liées à la fonction socio-éducative.
A ce titre, l’assiette de la prestation de service Fjt comprend les éléments suivants  :
A = 100 % charges de salaire des personnels socio-éducatifs qualifiés ;
B = 50 % charges de salaire des personnels d’appui à la fonction socio-éducative ;
C = 50 % charges afférentes à la fonction de direction (dans la limite de 2 ETP) ;                                                                                                                                                                                                         D = 25 % de la somme des charges précédentes au titre des dépenses de fonctionnement générées par l’activité des personnels.</t>
  </si>
  <si>
    <t>Assiette = A + B + C + D</t>
  </si>
  <si>
    <t>Assiette maximum annuelle  =
Montant annuel des charges socio-éducatives plafonné  X nombre de places retenues.</t>
  </si>
  <si>
    <t>Le public</t>
  </si>
  <si>
    <t>La cible des publics accueillis</t>
  </si>
  <si>
    <t>Veuillez vous reporter à l'onglet  " 5- Capacité d'accueil"</t>
  </si>
  <si>
    <t>Public accueilli</t>
  </si>
  <si>
    <t>Proportion accueillie</t>
  </si>
  <si>
    <t>Public cible :</t>
  </si>
  <si>
    <r>
      <t>Jeunes actifs de 16 à 25 ans, exerçant une activité salariée, en apprentissage, en formation professionnelle ou en stage (hors étudiants), en recherche d’emploi</t>
    </r>
    <r>
      <rPr>
        <sz val="11"/>
        <color indexed="55"/>
        <rFont val="Arial"/>
        <family val="2"/>
      </rPr>
      <t>.</t>
    </r>
  </si>
  <si>
    <t>Au moins 65 % du public accueilli</t>
  </si>
  <si>
    <t>Autres publics :</t>
  </si>
  <si>
    <t>Jeunes âgés de 26 à 30 ans ;</t>
  </si>
  <si>
    <t>Jeunes étudiants non-salariés ;</t>
  </si>
  <si>
    <t>35 % maximum du public accueilli</t>
  </si>
  <si>
    <r>
      <t>Jeunes de moins de 16 ans en apprentissage.</t>
    </r>
  </si>
  <si>
    <t>Publics accueillis dans le cadre d’un conventionnement avec un tiers :</t>
  </si>
  <si>
    <t>Jeunes pris en charge par l’Aide sociale à l’enfance, jeunes suivis par la Protection judiciaire de la jeunesse (Pjj) ou tout autre organisme tiers.</t>
  </si>
  <si>
    <t>15 % maximum du public accueilli</t>
  </si>
  <si>
    <t>Le nombre de place retenues pour le versement de la Ps (capacité globale retenue) correspond aux places réellement ouvertes pour le public Caf (y compris les places attribuées à des publics dans le cadre d’une convention avec un tiers, dans la limite de 15 % de la capacité d’accueil retenue). La capacité globale retenue intègre également les lits conventionnés à l’aide au logement temporaire (Alt) dans une logique de soutien aux jeunes les plus vulnérables, l’Alt permettant de financer des places d’hébergement en Fjt pour les jeunes ne pouvant bénéficier de l’Apl et ne pouvant être accueilli en Chrs.</t>
  </si>
  <si>
    <t>ORGANIGRAMME DE LA STRUCTURE</t>
  </si>
  <si>
    <r>
      <t>L'organigramme recense l'ensemble des</t>
    </r>
    <r>
      <rPr>
        <b/>
        <sz val="11"/>
        <color indexed="55"/>
        <rFont val="Arial"/>
        <family val="2"/>
      </rPr>
      <t>personnels de mise en oeuvre du projet socio-éducatif</t>
    </r>
    <r>
      <rPr>
        <sz val="11"/>
        <color indexed="55"/>
        <rFont val="Arial"/>
        <family val="2"/>
      </rPr>
      <t>, à savoir :</t>
    </r>
    <r>
      <rPr>
        <b/>
        <sz val="11"/>
        <color indexed="55"/>
        <rFont val="Arial"/>
        <family val="2"/>
      </rPr>
      <t>1/ les personnels directement embauchés et salariés par le gestionnaire "Fjt":</t>
    </r>
    <r>
      <rPr>
        <sz val="11"/>
        <color indexed="55"/>
        <rFont val="Arial"/>
        <family val="2"/>
      </rPr>
      <t>leurs données financières sont à</t>
    </r>
    <r>
      <rPr>
        <sz val="11"/>
        <color indexed="48"/>
        <rFont val="Arial"/>
        <family val="2"/>
      </rPr>
      <t>inscrire</t>
    </r>
    <r>
      <rPr>
        <sz val="11"/>
        <color indexed="45"/>
        <rFont val="Arial"/>
        <family val="2"/>
      </rPr>
      <t>en comptes 64 "Frais de personnels" et 63 "Impôts et taxes</t>
    </r>
    <r>
      <rPr>
        <sz val="11"/>
        <color indexed="55"/>
        <rFont val="Arial"/>
        <family val="2"/>
      </rPr>
      <t>"</t>
    </r>
    <r>
      <rPr>
        <b/>
        <sz val="11"/>
        <color indexed="48"/>
        <rFont val="Arial"/>
        <family val="2"/>
      </rPr>
      <t>deDonnées financières2/ les autres personnelsexerçant dans la structure et relevant d'un autre statut : selon leur situation, ils sont à identifier dans la colonne "mise à disposition" ou "personnels extérieurs". Leurs données financièresne relèvent pas des comptes 64 et 63:- en compte62 pour les personnels détachés et facturés.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t>
    </r>
  </si>
  <si>
    <t>Attention, Afin de limiter une éventuelle dérive vers un sureffectif ou une valorisation excessive des salaires, le montant des charges socioéducatives par place ne doit pas excéder 150 % du ratio moyen enregistré annuellement par la Cnaf.</t>
  </si>
  <si>
    <t>=&gt;  Régle de calcul applicable pour un Fjt dépassant 15% de jeunes accueillis dans le cadre d'un conventionnement</t>
  </si>
  <si>
    <t>Le personnel doit être ventilé par fonction :</t>
  </si>
  <si>
    <t>* personnels socio éducatifs qualifés</t>
  </si>
  <si>
    <t>* personnels associlés à la fonction soci-éducative sur les missions: accueil quotidien, surveillance, médiation</t>
  </si>
  <si>
    <t>* fonction de direction (limités à 2 Etp)</t>
  </si>
  <si>
    <t>Si une même personne occupe plusieurs fonctions, elle doit apparaître nommément dans chacune des fonctions occupées.</t>
  </si>
  <si>
    <r>
      <t>Dans la colonne "</t>
    </r>
    <r>
      <rPr>
        <u val="single"/>
        <sz val="11"/>
        <color indexed="55"/>
        <rFont val="Arial"/>
        <family val="2"/>
      </rPr>
      <t>% de temps mensuellement consacré à la fonction</t>
    </r>
    <r>
      <rPr>
        <sz val="11"/>
        <color indexed="55"/>
        <rFont val="Arial"/>
        <family val="2"/>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</si>
  <si>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t>
    </r>
    <r>
      <rPr>
        <sz val="11"/>
        <rFont val="Arial"/>
        <family val="2"/>
      </rPr>
      <t>ETP mensuel</t>
    </r>
    <r>
      <rPr>
        <b/>
        <sz val="11"/>
        <color indexed="31"/>
        <rFont val="Arial"/>
        <family val="2"/>
      </rPr>
      <t>,</t>
    </r>
    <r>
      <rPr>
        <sz val="11"/>
        <color indexed="55"/>
        <rFont val="Arial"/>
        <family val="2"/>
      </rPr>
      <t>salaire et charges, impôts et taxes annuels, temps de travail dans la fonction.</t>
    </r>
  </si>
  <si>
    <t>Pour un même salarié exerçant plusieurs fonctions au sein de la structure, reporter systématiquement pour chacune des fonctions exercées, les 4 données suivantes : ETP mensuel, salaire et charges, impôts et taxes annuels, temps de travail dans la fonction. Un calcul automatisé permet l'identification des montants affectés pour chacune de ces fonctions.</t>
  </si>
  <si>
    <t>Votre situation 2021 au regard du contexte épidémique Covid-19</t>
  </si>
  <si>
    <t>1/ Avez-vous fermé votre équipement?</t>
  </si>
  <si>
    <t>Non</t>
  </si>
  <si>
    <t>Oui</t>
  </si>
  <si>
    <t>Totalement</t>
  </si>
  <si>
    <t>Partiellement</t>
  </si>
  <si>
    <t>S'agissait-il d'une fermeture administrative pour des raisons sanitaires ?</t>
  </si>
  <si>
    <t>Oui</t>
  </si>
  <si>
    <t>Non</t>
  </si>
  <si>
    <t>Si non, quelles en étaient les raisons ?</t>
  </si>
  <si>
    <t>Indiquez ci-dessous les dates de la/ des différentes périodes de fermeture :</t>
  </si>
  <si>
    <r>
      <t>2/ Des aménagements et/ou évolutions ont-ils été effectués dans votre fonctionnement ?</t>
    </r>
    <r>
      <rPr>
        <i/>
        <sz val="11"/>
        <rFont val="Arial"/>
        <family val="2"/>
      </rPr>
      <t>(personnels, locaux, activités, gouvernance, bénévolat, etc)</t>
    </r>
  </si>
  <si>
    <t>3/ Avez-vous proposé un maintien des activités du Foyer de jeunes travailleurs?</t>
  </si>
  <si>
    <t>4/ Avez-vous bénéficié de l'indemnité d'activité partielle pour vos salariés ?</t>
  </si>
  <si>
    <t>Dans quel compte l'avez-vous comptabilisée ?</t>
  </si>
  <si>
    <t>FORMULAIRE  DE  PRESTATION  DE  SERVICE FJT</t>
  </si>
  <si>
    <t>REEL</t>
  </si>
  <si>
    <r>
      <t>N° dossier SIAS</t>
    </r>
    <r>
      <rPr>
        <b/>
        <sz val="8"/>
        <color indexed="55"/>
        <rFont val="Arial"/>
        <family val="2"/>
      </rPr>
      <t>(Cf notification depaiement)</t>
    </r>
  </si>
  <si>
    <t>Nom du gestionnaire</t>
  </si>
  <si>
    <t>Nom Prénom du représentant légal</t>
  </si>
  <si>
    <t>Titre du représentant légal</t>
  </si>
  <si>
    <t>Autre titre (le cas échéant)</t>
  </si>
  <si>
    <t>Nom de l'équipement </t>
  </si>
  <si>
    <t>Activité</t>
  </si>
  <si>
    <t>FOYER DE JEUNES TRAVAILLEURS</t>
  </si>
  <si>
    <t>Gestionnaire :</t>
  </si>
  <si>
    <t>Adresse :</t>
  </si>
  <si>
    <t>Code Postal :</t>
  </si>
  <si>
    <t>Commune :</t>
  </si>
  <si>
    <t>Tél :</t>
  </si>
  <si>
    <t>E-mail :</t>
  </si>
  <si>
    <t>Équipement :</t>
  </si>
  <si>
    <t>Nom du correspondant de l'équipement :</t>
  </si>
  <si>
    <t>Si des modifications sont intervenues dans le courant de l'année 2021 dans une des pièces justificatives suivantes, veuillez joindre un exemplaire de chacun des documents modifiés</t>
  </si>
  <si>
    <t>Cocher le(s) document(s) correspondant(s) :</t>
  </si>
  <si>
    <t>Projet de fonctionnement</t>
  </si>
  <si>
    <t>Statuts</t>
  </si>
  <si>
    <t>Liste des membres du Conseil d'Administration</t>
  </si>
  <si>
    <t>Liste des membres du Bureau avec fonction au sein du Bureau</t>
  </si>
  <si>
    <t>R.I.B. (Postal ou bancaire)</t>
  </si>
  <si>
    <t>N° dossier</t>
  </si>
  <si>
    <t>Année</t>
  </si>
  <si>
    <t>Gestionnaire</t>
  </si>
  <si>
    <t>Commune</t>
  </si>
  <si>
    <t>Structure</t>
  </si>
  <si>
    <t>Nature de l'aide</t>
  </si>
  <si>
    <t>Type de pièce</t>
  </si>
  <si>
    <t>FORMULAIRE NATIONAL REEL</t>
  </si>
  <si>
    <t>ORGANIGRAMME</t>
  </si>
  <si>
    <t>Eléments liés à l'Emploi</t>
  </si>
  <si>
    <t>VAE</t>
  </si>
  <si>
    <t>TUTORAT</t>
  </si>
  <si>
    <t>FORMATION</t>
  </si>
  <si>
    <t>Nom- prénom</t>
  </si>
  <si>
    <t>Intitulé 
de la 
fonction</t>
  </si>
  <si>
    <t>Emploi repère
(http://www.rncp.cncp.gouv.fr)</t>
  </si>
  <si>
    <t>Date
 d'entrée (E)</t>
  </si>
  <si>
    <t>Date
 de 
sortie (S)</t>
  </si>
  <si>
    <t>Au moins 3 ans auprès des jeunes (Oui/Non)</t>
  </si>
  <si>
    <t>Qualification -Diplômes</t>
  </si>
  <si>
    <t>A. Personnels socio éducatifs qualifiés</t>
  </si>
  <si>
    <t>B.  Personnels d'appui à la fonction socio éducative</t>
  </si>
  <si>
    <t>C. Personnel de direction ( max 2 Etp)</t>
  </si>
  <si>
    <t>Personnel non socio-éducatif</t>
  </si>
  <si>
    <t>Commentaire sur les entrées et/ou sorties des personnels :</t>
  </si>
  <si>
    <t>Commentaire sur les variations des ETP par agent :</t>
  </si>
  <si>
    <t/>
  </si>
  <si>
    <t>Autres changements :</t>
  </si>
  <si>
    <t>FOYER DE JEUNES TRAVAILLEURS – REEL 2021</t>
  </si>
  <si>
    <t>Nombre de places retenues par la Caf</t>
  </si>
  <si>
    <t>Nombre de places conventionnées (Alt)</t>
  </si>
  <si>
    <t>Nombre de places conventionnées (Ase, Pjj, organismes tiers)</t>
  </si>
  <si>
    <t>en cas d'occupation partielle sur l'année, le nombre de place doit est proratisé en fonction de la présence du jeune</t>
  </si>
  <si>
    <t>Nombre de places excédant les 15% tolérés</t>
  </si>
  <si>
    <t>Nombre de places retenues pour le calcul de l'assiette</t>
  </si>
  <si>
    <t>Non proratisé</t>
  </si>
  <si>
    <t>Proratisation en fonction
 de l'Etp</t>
  </si>
  <si>
    <t>Réservé Caf</t>
  </si>
  <si>
    <t>NOM Prénom</t>
  </si>
  <si>
    <t>Charges salariales annuelles</t>
  </si>
  <si>
    <t>Temps de travail
 hebdomadaire</t>
  </si>
  <si>
    <t>Charges salariales proratisées</t>
  </si>
  <si>
    <t>Calcul dans le cas d'un conventionnement  supérieur  à 15% toléré</t>
  </si>
  <si>
    <t>Salaires et Charges sociales</t>
  </si>
  <si>
    <t>Impôts &amp; Taxes</t>
  </si>
  <si>
    <t>ETP 
(en %)
 dans la structure</t>
  </si>
  <si>
    <t>% ETP  consacré à la FSE</t>
  </si>
  <si>
    <t>Salaires et Charges sociales
consacrées à la FSE</t>
  </si>
  <si>
    <t>Impôts &amp; Taxes
 consacrée à la FSE</t>
  </si>
  <si>
    <t>Total proratisé</t>
  </si>
  <si>
    <t>D</t>
  </si>
  <si>
    <t>Dépenses de fonctionnement = 25% de ( A+B+C)</t>
  </si>
  <si>
    <t>Total A proratisé</t>
  </si>
  <si>
    <t>Total D proratisé</t>
  </si>
  <si>
    <t>Total</t>
  </si>
  <si>
    <t>Total A+B+C</t>
  </si>
  <si>
    <t>Total A+B+C proratisé</t>
  </si>
  <si>
    <t>Total D  = 25% (A+B+C)</t>
  </si>
  <si>
    <t>D = 25%(A+B+C) proratisé</t>
  </si>
  <si>
    <t>Total  Assiette = A+B+C+D</t>
  </si>
  <si>
    <t>Total Assiette proratisée Ps</t>
  </si>
  <si>
    <t>BAREME 2021</t>
  </si>
  <si>
    <t>Calcul Ps Fjt</t>
  </si>
  <si>
    <t>Calcul Fjt conventionné</t>
  </si>
  <si>
    <t>Prix Plafonds</t>
  </si>
  <si>
    <t>Prix de revient</t>
  </si>
  <si>
    <t>Assiette / Place/an</t>
  </si>
  <si>
    <t>Assiette maximum</t>
  </si>
  <si>
    <t>Maximum par place retenue pour le calcul de l'assiette</t>
  </si>
  <si>
    <t>Maximum par Place</t>
  </si>
  <si>
    <t>Plafond retenu</t>
  </si>
  <si>
    <t>Montant  PS*</t>
  </si>
  <si>
    <t>* ce montant est une estimation qui n'engage pas la Caf</t>
  </si>
  <si>
    <t>FORMULAIRE DE PRESTATION DE SERVICE</t>
  </si>
  <si>
    <t>CHARGES</t>
  </si>
  <si>
    <t>PRODUITS</t>
  </si>
  <si>
    <t>ACHATS</t>
  </si>
  <si>
    <t>PRODUITS DE FONCTIONNEMENT</t>
  </si>
  <si>
    <t>SERVICES EXTERIEURS</t>
  </si>
  <si>
    <t>Prestation de service CAF</t>
  </si>
  <si>
    <t>AUTRES SERVICES EXTERIEURS</t>
  </si>
  <si>
    <t>Participations des usagers (redevances)</t>
  </si>
  <si>
    <t>62A4</t>
  </si>
  <si>
    <t>Autres serv. ext. pers socio-éduc qualifié</t>
  </si>
  <si>
    <t>Produit des activités annexes</t>
  </si>
  <si>
    <t>62B4</t>
  </si>
  <si>
    <t>Autres serv. ext. pers associé</t>
  </si>
  <si>
    <t>SUBVENTIONS D'EXPLOITATION</t>
  </si>
  <si>
    <t>62C4</t>
  </si>
  <si>
    <t>Autres serv. ext. pers fonction direction</t>
  </si>
  <si>
    <t>Subvention versée par l'Etat</t>
  </si>
  <si>
    <t>62D4</t>
  </si>
  <si>
    <t>Autres serv.ext. hors mise à disposition</t>
  </si>
  <si>
    <t>Subvention Région</t>
  </si>
  <si>
    <t>IMPOTS ET TAXES</t>
  </si>
  <si>
    <t>Subvention Département</t>
  </si>
  <si>
    <t>63AA4</t>
  </si>
  <si>
    <t>Personnel socio éducatif qualifié</t>
  </si>
  <si>
    <t>Subvention Commune</t>
  </si>
  <si>
    <t>63AB4</t>
  </si>
  <si>
    <t>Personnel associé à la fonction SE</t>
  </si>
  <si>
    <t>Subv &amp; PS orga. nationaux dont MSA</t>
  </si>
  <si>
    <t>63AC4</t>
  </si>
  <si>
    <t>Fonction de direction</t>
  </si>
  <si>
    <t>Subvention d'exploitation CAF (hors PS et invest.)</t>
  </si>
  <si>
    <t>63AD4</t>
  </si>
  <si>
    <t>Autres frais de personnels</t>
  </si>
  <si>
    <t>Subvention Epci</t>
  </si>
  <si>
    <t>63B4</t>
  </si>
  <si>
    <t>Autres impôts et taxes</t>
  </si>
  <si>
    <t>Subvention entreprise</t>
  </si>
  <si>
    <t>FRAIS DE PERSONNEL</t>
  </si>
  <si>
    <t>Subvention autres entités publiques</t>
  </si>
  <si>
    <t>64A4</t>
  </si>
  <si>
    <t>64B4</t>
  </si>
  <si>
    <t>64C4</t>
  </si>
  <si>
    <t>64D4</t>
  </si>
  <si>
    <t>Autres frais de personnels</t>
  </si>
  <si>
    <t>AUTRES CHARGES DE GESTION</t>
  </si>
  <si>
    <t>PRODUITS DE GESTION</t>
  </si>
  <si>
    <t>CHARGES FINANCIERES</t>
  </si>
  <si>
    <t>PRODUITS FINANCIERS</t>
  </si>
  <si>
    <t>CHARGES EXCEPTIONNELLES</t>
  </si>
  <si>
    <t>PRODUITS EXCEPTIONNELS</t>
  </si>
  <si>
    <t>DOTATIONS AMORT. et PROV.</t>
  </si>
  <si>
    <t>REPRISE  AUX AMORT. ET PROV.</t>
  </si>
  <si>
    <t>IMPOTS SUR LES BENEFICES</t>
  </si>
  <si>
    <t>TRANSFERT DE CHARGES</t>
  </si>
  <si>
    <t>SOUS TOTAL</t>
  </si>
  <si>
    <t>CONTRIBUTIONS VOLONTAIRES</t>
  </si>
  <si>
    <t>CONTREPARTIE CONTRIBUTIONS VOLONTAIRES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</si>
  <si>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</si>
  <si>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TOTAL DES CHARGES</t>
  </si>
  <si>
    <t>TOTAL DES PRODUITS</t>
  </si>
  <si>
    <t>EXCEDENT</t>
  </si>
  <si>
    <t>DEFICIT</t>
  </si>
  <si>
    <t>Commentaires, si besoin :</t>
  </si>
  <si>
    <t>FICHE FONCTION</t>
  </si>
  <si>
    <t>personnel contribuant à la fonction socio-éducative</t>
  </si>
  <si>
    <t>A remplir en cas de changement de personnel intervenant sur la fonction socio-éducative</t>
  </si>
  <si>
    <t>Etablissement concerné :</t>
  </si>
  <si>
    <t>Nom :</t>
  </si>
  <si>
    <t>Prénom :</t>
  </si>
  <si>
    <t>Temps de travail hebdomadaire :</t>
  </si>
  <si>
    <t>Temps de travail hebdomadaire dédiée à la FSE :</t>
  </si>
  <si>
    <t>Intitulé de l'emploi :</t>
  </si>
  <si>
    <t>Missions :</t>
  </si>
  <si>
    <t>Rôle dans le projet socio-éducatif :</t>
  </si>
  <si>
    <r>
      <t>Pour les personnels qualifiés uniquement :</t>
    </r>
    <r>
      <rPr>
        <b/>
        <u val="single"/>
        <sz val="11"/>
        <rFont val="Arial"/>
        <family val="2"/>
      </rPr>
      <t>Diplômes et qualifications</t>
    </r>
    <r>
      <rPr>
        <b/>
        <i/>
        <u val="single"/>
        <sz val="11"/>
        <rFont val="Arial"/>
        <family val="2"/>
      </rPr>
      <t>:</t>
    </r>
  </si>
  <si>
    <t>Diplômes (intitulés précis) :</t>
  </si>
  <si>
    <r>
      <t>Si diplôme inf à Bac+2 dans le travail social ou sup à Bac+2 et expérience auprès des jeunes :</t>
    </r>
    <r>
      <rPr>
        <sz val="11"/>
        <rFont val="Arial"/>
        <family val="2"/>
      </rPr>
      <t>Expériences auprès des jeunes</t>
    </r>
    <r>
      <rPr>
        <sz val="10"/>
        <rFont val="Arial"/>
        <family val="2"/>
      </rPr>
      <t>(mission et nb d'années) :</t>
    </r>
  </si>
  <si>
    <t>Si formation en cours :</t>
  </si>
  <si>
    <t>Si démarche de VAE en cours, date de mise en validation :</t>
  </si>
  <si>
    <t>Si formation ou VAE, nom du tuteur au sein du FJT:</t>
  </si>
  <si>
    <t>Pour les personnels associés à la FSE :</t>
  </si>
  <si>
    <t>Nombre de participations à des réunions d'équipe :</t>
  </si>
  <si>
    <t>Formations sur l'année :</t>
  </si>
  <si>
    <t>INDICATEURS NATIONNAUX</t>
  </si>
  <si>
    <t>Réservé Caf</t>
  </si>
  <si>
    <t>Proportion accueillie (indicateur d'alerte prévu dans la convention en son Article 2)</t>
  </si>
  <si>
    <t>Nombre de nuitées facturées</t>
  </si>
  <si>
    <t>Nombre de nuitées de présence</t>
  </si>
  <si>
    <t>Nombre de jeunes</t>
  </si>
  <si>
    <t>Taux d'occupation du Fjt en nombre de nuitées de présence</t>
  </si>
  <si>
    <t>Taux d'occupation du Fjt en nombre de jeunes</t>
  </si>
  <si>
    <t>TOTAL Structure</t>
  </si>
  <si>
    <t>La proratisation peut s’effectuer en nombre de places ou en nombre de nuitées, une place équivalant à 365 nuitées</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</si>
  <si>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</si>
  <si>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Attestation des données transmises à la CAF</t>
  </si>
  <si>
    <t>IDENTIFICATION</t>
  </si>
  <si>
    <t>Nom</t>
  </si>
  <si>
    <t>Adresse</t>
  </si>
  <si>
    <t>Code postal</t>
  </si>
  <si>
    <t>Equipement</t>
  </si>
  <si>
    <t>Représentant légal</t>
  </si>
  <si>
    <t>Nom du responsable légal</t>
  </si>
  <si>
    <t>Titre</t>
  </si>
  <si>
    <t>à</t>
  </si>
  <si>
    <t>Le</t>
  </si>
  <si>
    <r>
      <t>Signature manuscrite du représentant légal ou de son délégataire*</t>
    </r>
    <r>
      <rPr>
        <u val="single"/>
        <sz val="11"/>
        <color indexed="55"/>
        <rFont val="Arial"/>
        <family val="2"/>
      </rPr>
      <t>* signature précédée de la mention "par délégation"</t>
    </r>
  </si>
  <si>
    <t>Ce dossier comportant l'ensemble des onglets est à retourner  :</t>
  </si>
  <si>
    <t>- par mail à l'adresse suivante</t>
  </si>
  <si>
    <t>CAF38-BP-AFC@CAF38.CAF.FR</t>
  </si>
  <si>
    <t>Dossier à nous retourner avant le :</t>
  </si>
  <si>
    <t>Si vous rencontrez des difficultés pour renseigner 
ou compléter ce formulaire, vous pouvez contacter :</t>
  </si>
  <si>
    <t>Votre gestionnaire AFC</t>
  </si>
  <si>
    <t>FJT</t>
  </si>
  <si>
    <t>PREVISIONNEL 2021</t>
  </si>
  <si>
    <t>L’année 2021 a bouleversé le fonctionnement d’une majorité d’équipements. Aussi, pour permettre à votre Caf de mieux appréhender la situation de votre équipement, nous vous invitons à bien vouloir indiquer ci-dessous les éléments nécessaires à la bonne compréhension de votre activité 2021 au regard du contexte épidémique.</t>
  </si>
  <si>
    <t>5/ Espace de commentaire libre où vous pouvez apporter des éléments complémentaires au contexte de votre structure durant l'année 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</si>
</sst>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_€_-;\-* #,##0.00,_€_-;_-* \-??\ _€_-;_-@_-"/>
    <numFmt numFmtId="165" formatCode="_-* #,##0.00,\€_-;\-* #,##0.00,\€_-;_-* \-??&quot; €&quot;_-;_-@_-"/>
    <numFmt numFmtId="166" formatCode="0#\.##\.##\.##\.##"/>
    <numFmt numFmtId="167" formatCode="#,##0.00_ ;\-#,##0.00,"/>
    <numFmt numFmtId="168" formatCode="#,##0.00,\€"/>
    <numFmt numFmtId="169" formatCode="#,##0,\€"/>
    <numFmt numFmtId="170" formatCode="dd/mm/yy;@"/>
    <numFmt numFmtId="171" formatCode="d\ mmm\ yyyy"/>
    <numFmt numFmtId="172" formatCode="m/d/yyyy;@"/>
    <numFmt numFmtId="173" formatCode="d\ mmmm\ yyyy;@"/>
  </numFmts>
  <fonts count="176">
    <font>
      <sz val="11"/>
      <color rgb="FF000000"/>
      <name val="Calibri"/>
      <family val="2"/>
    </font>
    <font>
      <sz val="11"/>
      <color indexed="55"/>
      <name val="Calibri"/>
      <family val="2"/>
    </font>
    <font>
      <sz val="10"/>
      <name val="Arial"/>
      <family val="0"/>
    </font>
    <font>
      <sz val="12"/>
      <color indexed="55"/>
      <name val="Calibri"/>
      <family val="2"/>
    </font>
    <font>
      <sz val="14"/>
      <color indexed="55"/>
      <name val="Calibri"/>
      <family val="2"/>
    </font>
    <font>
      <b/>
      <sz val="16"/>
      <name val="Arial"/>
      <family val="2"/>
    </font>
    <font>
      <sz val="11"/>
      <color indexed="55"/>
      <name val="Arial"/>
      <family val="2"/>
    </font>
    <font>
      <b/>
      <sz val="11"/>
      <color indexed="55"/>
      <name val="Arial Narrow"/>
      <family val="2"/>
    </font>
    <font>
      <b/>
      <sz val="12"/>
      <color indexed="31"/>
      <name val="Arial"/>
      <family val="2"/>
    </font>
    <font>
      <sz val="11"/>
      <name val="Arial"/>
      <family val="2"/>
    </font>
    <font>
      <sz val="12"/>
      <name val="Calibri"/>
      <family val="2"/>
    </font>
    <font>
      <b/>
      <sz val="16"/>
      <color indexed="48"/>
      <name val="Arial"/>
      <family val="2"/>
    </font>
    <font>
      <sz val="12"/>
      <color indexed="48"/>
      <name val="Calibri"/>
      <family val="2"/>
    </font>
    <font>
      <b/>
      <sz val="11"/>
      <color indexed="48"/>
      <name val="Arial"/>
      <family val="2"/>
    </font>
    <font>
      <sz val="12"/>
      <name val="Arial"/>
      <family val="2"/>
    </font>
    <font>
      <sz val="12"/>
      <color indexed="55"/>
      <name val="Arial"/>
      <family val="2"/>
    </font>
    <font>
      <b/>
      <sz val="12"/>
      <color indexed="55"/>
      <name val="Times New Roman"/>
      <family val="1"/>
    </font>
    <font>
      <b/>
      <sz val="11"/>
      <color indexed="55"/>
      <name val="Arial"/>
      <family val="2"/>
    </font>
    <font>
      <b/>
      <sz val="16"/>
      <color indexed="31"/>
      <name val="Arial"/>
      <family val="2"/>
    </font>
    <font>
      <b/>
      <sz val="11"/>
      <color indexed="32"/>
      <name val="Arial"/>
      <family val="2"/>
    </font>
    <font>
      <sz val="12"/>
      <color indexed="55"/>
      <name val="Times New Roman"/>
      <family val="1"/>
    </font>
    <font>
      <sz val="11"/>
      <color indexed="48"/>
      <name val="Arial"/>
      <family val="2"/>
    </font>
    <font>
      <sz val="11"/>
      <color indexed="45"/>
      <name val="Arial"/>
      <family val="2"/>
    </font>
    <font>
      <b/>
      <sz val="11"/>
      <color indexed="31"/>
      <name val="Arial"/>
      <family val="2"/>
    </font>
    <font>
      <b/>
      <sz val="12"/>
      <color indexed="45"/>
      <name val="Arial"/>
      <family val="2"/>
    </font>
    <font>
      <b/>
      <sz val="11"/>
      <name val="Arial"/>
      <family val="2"/>
    </font>
    <font>
      <b/>
      <i/>
      <sz val="11"/>
      <name val="Arial"/>
      <family val="2"/>
    </font>
    <font>
      <i/>
      <sz val="11"/>
      <color indexed="55"/>
      <name val="Arial"/>
      <family val="2"/>
    </font>
    <font>
      <b/>
      <sz val="12"/>
      <name val="Arial"/>
      <family val="2"/>
    </font>
    <font>
      <b/>
      <i/>
      <sz val="12"/>
      <name val="Calibri"/>
      <family val="2"/>
    </font>
    <font>
      <b/>
      <i/>
      <sz val="12"/>
      <color indexed="55"/>
      <name val="Calibri"/>
      <family val="2"/>
    </font>
    <font>
      <sz val="11"/>
      <name val="Calibri"/>
      <family val="2"/>
    </font>
    <font>
      <b/>
      <sz val="11"/>
      <color indexed="45"/>
      <name val="Arial"/>
      <family val="2"/>
    </font>
    <font>
      <b/>
      <sz val="11"/>
      <color indexed="45"/>
      <name val="Calibri"/>
      <family val="2"/>
    </font>
    <font>
      <b/>
      <sz val="11"/>
      <color indexed="55"/>
      <name val="Calibri"/>
      <family val="2"/>
    </font>
    <font>
      <u val="single"/>
      <sz val="11"/>
      <color indexed="55"/>
      <name val="Arial"/>
      <family val="2"/>
    </font>
    <font>
      <b/>
      <sz val="11"/>
      <name val="Calibri"/>
      <family val="2"/>
    </font>
    <font>
      <b/>
      <sz val="18"/>
      <color indexed="18"/>
      <name val="Arial"/>
      <family val="2"/>
    </font>
    <font>
      <i/>
      <sz val="12"/>
      <color indexed="55"/>
      <name val="Arial"/>
      <family val="2"/>
    </font>
    <font>
      <sz val="14"/>
      <color indexed="55"/>
      <name val="Arial"/>
      <family val="2"/>
    </font>
    <font>
      <i/>
      <sz val="12"/>
      <color indexed="55"/>
      <name val="Calibri"/>
      <family val="2"/>
    </font>
    <font>
      <b/>
      <i/>
      <sz val="12"/>
      <color indexed="55"/>
      <name val="Arial"/>
      <family val="2"/>
    </font>
    <font>
      <b/>
      <sz val="11"/>
      <color indexed="55"/>
      <name val="Wingdings"/>
      <family val="0"/>
    </font>
    <font>
      <i/>
      <sz val="11"/>
      <name val="Arial"/>
      <family val="2"/>
    </font>
    <font>
      <b/>
      <sz val="12"/>
      <color indexed="55"/>
      <name val="Wingdings"/>
      <family val="0"/>
    </font>
    <font>
      <sz val="12"/>
      <color indexed="34"/>
      <name val="Calibri"/>
      <family val="2"/>
    </font>
    <font>
      <sz val="14"/>
      <color indexed="45"/>
      <name val="Arial"/>
      <family val="2"/>
    </font>
    <font>
      <b/>
      <sz val="14"/>
      <color indexed="55"/>
      <name val="Arial"/>
      <family val="2"/>
    </font>
    <font>
      <b/>
      <sz val="8"/>
      <color indexed="55"/>
      <name val="Arial"/>
      <family val="2"/>
    </font>
    <font>
      <b/>
      <sz val="14"/>
      <name val="Arial"/>
      <family val="2"/>
    </font>
    <font>
      <sz val="10"/>
      <color indexed="45"/>
      <name val="Arial"/>
      <family val="2"/>
    </font>
    <font>
      <b/>
      <u val="single"/>
      <sz val="16"/>
      <color indexed="55"/>
      <name val="Arial"/>
      <family val="2"/>
    </font>
    <font>
      <i/>
      <sz val="10"/>
      <name val="Arial"/>
      <family val="2"/>
    </font>
    <font>
      <b/>
      <i/>
      <sz val="10"/>
      <color indexed="13"/>
      <name val="Arial"/>
      <family val="2"/>
    </font>
    <font>
      <b/>
      <i/>
      <sz val="10"/>
      <name val="Arial"/>
      <family val="2"/>
    </font>
    <font>
      <b/>
      <sz val="10"/>
      <name val="Arial"/>
      <family val="2"/>
    </font>
    <font>
      <b/>
      <sz val="8"/>
      <name val="Arial"/>
      <family val="2"/>
    </font>
    <font>
      <b/>
      <sz val="9"/>
      <name val="Arial"/>
      <family val="2"/>
    </font>
    <font>
      <sz val="9"/>
      <name val="Arial"/>
      <family val="2"/>
    </font>
    <font>
      <b/>
      <sz val="12"/>
      <color indexed="55"/>
      <name val="Arial"/>
      <family val="2"/>
    </font>
    <font>
      <b/>
      <sz val="16"/>
      <color indexed="18"/>
      <name val="Arial"/>
      <family val="2"/>
    </font>
    <font>
      <b/>
      <sz val="13"/>
      <name val="Arial"/>
      <family val="2"/>
    </font>
    <font>
      <b/>
      <sz val="14"/>
      <name val="Times New Roman"/>
      <family val="1"/>
    </font>
    <font>
      <b/>
      <sz val="10"/>
      <color indexed="10"/>
      <name val="Arial"/>
      <family val="2"/>
    </font>
    <font>
      <b/>
      <i/>
      <sz val="9"/>
      <name val="Arial"/>
      <family val="2"/>
    </font>
    <font>
      <b/>
      <i/>
      <sz val="9"/>
      <color indexed="55"/>
      <name val="Arial"/>
      <family val="2"/>
    </font>
    <font>
      <i/>
      <sz val="9"/>
      <color indexed="55"/>
      <name val="Arial"/>
      <family val="2"/>
    </font>
    <font>
      <i/>
      <sz val="9"/>
      <name val="Arial"/>
      <family val="2"/>
    </font>
    <font>
      <b/>
      <i/>
      <sz val="10"/>
      <color indexed="55"/>
      <name val="Arial"/>
      <family val="2"/>
    </font>
    <font>
      <b/>
      <sz val="10"/>
      <color indexed="55"/>
      <name val="Calibri"/>
      <family val="2"/>
    </font>
    <font>
      <i/>
      <sz val="10"/>
      <color indexed="55"/>
      <name val="Arial"/>
      <family val="2"/>
    </font>
    <font>
      <b/>
      <sz val="10"/>
      <color indexed="55"/>
      <name val="Arial"/>
      <family val="2"/>
    </font>
    <font>
      <b/>
      <sz val="8"/>
      <name val="Times New Roman"/>
      <family val="1"/>
    </font>
    <font>
      <b/>
      <i/>
      <sz val="12"/>
      <color indexed="13"/>
      <name val="Arial"/>
      <family val="2"/>
    </font>
    <font>
      <sz val="10"/>
      <color indexed="55"/>
      <name val="Arial"/>
      <family val="2"/>
    </font>
    <font>
      <sz val="9"/>
      <color indexed="55"/>
      <name val="Tahoma"/>
      <family val="2"/>
    </font>
    <font>
      <b/>
      <sz val="14"/>
      <color indexed="48"/>
      <name val="Arial"/>
      <family val="2"/>
    </font>
    <font>
      <i/>
      <sz val="8"/>
      <name val="Arial"/>
      <family val="2"/>
    </font>
    <font>
      <i/>
      <u val="single"/>
      <sz val="11"/>
      <name val="Arial"/>
      <family val="2"/>
    </font>
    <font>
      <b/>
      <u val="single"/>
      <sz val="11"/>
      <name val="Arial"/>
      <family val="2"/>
    </font>
    <font>
      <b/>
      <i/>
      <u val="single"/>
      <sz val="11"/>
      <name val="Arial"/>
      <family val="2"/>
    </font>
    <font>
      <b/>
      <sz val="16"/>
      <color indexed="55"/>
      <name val="Arial"/>
      <family val="2"/>
    </font>
    <font>
      <b/>
      <sz val="9"/>
      <color indexed="55"/>
      <name val="Arial"/>
      <family val="2"/>
    </font>
    <font>
      <b/>
      <sz val="12"/>
      <color indexed="52"/>
      <name val="Arial"/>
      <family val="2"/>
    </font>
    <font>
      <b/>
      <u val="single"/>
      <sz val="14"/>
      <color indexed="55"/>
      <name val="Arial"/>
      <family val="2"/>
    </font>
    <font>
      <u val="single"/>
      <sz val="14"/>
      <color indexed="55"/>
      <name val="Arial"/>
      <family val="2"/>
    </font>
    <font>
      <sz val="12"/>
      <color indexed="31"/>
      <name val="Arial"/>
      <family val="2"/>
    </font>
    <font>
      <b/>
      <sz val="14"/>
      <color indexed="45"/>
      <name val="Arial"/>
      <family val="2"/>
    </font>
    <font>
      <b/>
      <i/>
      <sz val="14"/>
      <color indexed="55"/>
      <name val="Arial"/>
      <family val="2"/>
    </font>
    <font>
      <u val="single"/>
      <sz val="11"/>
      <color indexed="3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8"/>
      <name val="Calibri"/>
      <family val="2"/>
    </font>
    <font>
      <sz val="11"/>
      <color indexed="45"/>
      <name val="Calibri"/>
      <family val="2"/>
    </font>
    <font>
      <sz val="11"/>
      <color indexed="1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rgb="FF0000FF"/>
      <name val="Calibri"/>
      <family val="2"/>
    </font>
    <font>
      <sz val="11"/>
      <color rgb="FF9C570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0000FF"/>
      <name val="Arial"/>
      <family val="2"/>
    </font>
    <font>
      <sz val="12"/>
      <color rgb="FF000000"/>
      <name val="Calibri"/>
      <family val="2"/>
    </font>
    <font>
      <b/>
      <sz val="11"/>
      <color rgb="FF000000"/>
      <name val="Arial"/>
      <family val="2"/>
    </font>
    <font>
      <b/>
      <sz val="12"/>
      <color rgb="FF000000"/>
      <name val="Times New Roman"/>
      <family val="1"/>
    </font>
    <font>
      <b/>
      <sz val="11"/>
      <color rgb="FF002060"/>
      <name val="Arial"/>
      <family val="2"/>
    </font>
    <font>
      <b/>
      <sz val="12"/>
      <color rgb="FF0000FF"/>
      <name val="Arial"/>
      <family val="2"/>
    </font>
    <font>
      <b/>
      <sz val="16"/>
      <color rgb="FF002060"/>
      <name val="Arial"/>
      <family val="2"/>
    </font>
    <font>
      <b/>
      <sz val="11"/>
      <color rgb="FF000000"/>
      <name val="Arial Narrow"/>
      <family val="2"/>
    </font>
    <font>
      <sz val="11"/>
      <color rgb="FF000000"/>
      <name val="Arial"/>
      <family val="2"/>
    </font>
    <font>
      <b/>
      <sz val="11"/>
      <color rgb="FF00B0F0"/>
      <name val="Arial"/>
      <family val="2"/>
    </font>
    <font>
      <sz val="14"/>
      <color rgb="FF000000"/>
      <name val="Calibri"/>
      <family val="2"/>
    </font>
    <font>
      <sz val="12"/>
      <color rgb="FF002060"/>
      <name val="Calibri"/>
      <family val="2"/>
    </font>
    <font>
      <sz val="12"/>
      <color rgb="FF000000"/>
      <name val="Arial"/>
      <family val="2"/>
    </font>
    <font>
      <sz val="12"/>
      <color rgb="FF000000"/>
      <name val="Times New Roman"/>
      <family val="1"/>
    </font>
    <font>
      <b/>
      <i/>
      <sz val="12"/>
      <color rgb="FF000000"/>
      <name val="Calibri"/>
      <family val="2"/>
    </font>
    <font>
      <b/>
      <sz val="11"/>
      <color rgb="FFFF0000"/>
      <name val="Arial"/>
      <family val="2"/>
    </font>
    <font>
      <b/>
      <sz val="11"/>
      <color rgb="FFFF0000"/>
      <name val="Calibri"/>
      <family val="2"/>
    </font>
    <font>
      <b/>
      <sz val="11"/>
      <color rgb="FF000000"/>
      <name val="Calibri"/>
      <family val="2"/>
    </font>
    <font>
      <sz val="14"/>
      <color rgb="FF000000"/>
      <name val="Arial"/>
      <family val="2"/>
    </font>
    <font>
      <i/>
      <sz val="12"/>
      <color rgb="FF000000"/>
      <name val="Calibri"/>
      <family val="2"/>
    </font>
    <font>
      <b/>
      <i/>
      <sz val="12"/>
      <color rgb="FF000000"/>
      <name val="Arial"/>
      <family val="2"/>
    </font>
    <font>
      <b/>
      <sz val="11"/>
      <color rgb="FF000000"/>
      <name val="Wingdings"/>
      <family val="0"/>
    </font>
    <font>
      <b/>
      <sz val="11"/>
      <color rgb="FF0000FF"/>
      <name val="Arial"/>
      <family val="2"/>
    </font>
    <font>
      <b/>
      <sz val="12"/>
      <color rgb="FF000000"/>
      <name val="Wingdings"/>
      <family val="0"/>
    </font>
    <font>
      <sz val="12"/>
      <color rgb="FFD3EBF1"/>
      <name val="Calibri"/>
      <family val="2"/>
    </font>
    <font>
      <b/>
      <sz val="18"/>
      <color rgb="FFFFFFFF"/>
      <name val="Arial"/>
      <family val="2"/>
    </font>
    <font>
      <b/>
      <sz val="14"/>
      <color rgb="FF000000"/>
      <name val="Arial"/>
      <family val="2"/>
    </font>
    <font>
      <sz val="11"/>
      <color rgb="FFFF0000"/>
      <name val="Arial"/>
      <family val="2"/>
    </font>
    <font>
      <sz val="10"/>
      <color rgb="FFFF0000"/>
      <name val="Arial"/>
      <family val="2"/>
    </font>
    <font>
      <b/>
      <u val="single"/>
      <sz val="16"/>
      <color rgb="FF000000"/>
      <name val="Arial"/>
      <family val="2"/>
    </font>
    <font>
      <b/>
      <i/>
      <sz val="10"/>
      <color rgb="FF0070C0"/>
      <name val="Arial"/>
      <family val="2"/>
    </font>
    <font>
      <b/>
      <sz val="10"/>
      <color rgb="FF000080"/>
      <name val="Arial"/>
      <family val="2"/>
    </font>
    <font>
      <b/>
      <i/>
      <sz val="9"/>
      <color rgb="FF000000"/>
      <name val="Arial"/>
      <family val="2"/>
    </font>
    <font>
      <i/>
      <sz val="9"/>
      <color rgb="FF000000"/>
      <name val="Arial"/>
      <family val="2"/>
    </font>
    <font>
      <b/>
      <sz val="10"/>
      <color rgb="FF000000"/>
      <name val="Calibri"/>
      <family val="2"/>
    </font>
    <font>
      <b/>
      <i/>
      <sz val="10"/>
      <color rgb="FF000000"/>
      <name val="Arial"/>
      <family val="2"/>
    </font>
    <font>
      <i/>
      <sz val="10"/>
      <color rgb="FF000000"/>
      <name val="Arial"/>
      <family val="2"/>
    </font>
    <font>
      <b/>
      <sz val="10"/>
      <color rgb="FF000000"/>
      <name val="Arial"/>
      <family val="2"/>
    </font>
    <font>
      <b/>
      <sz val="12"/>
      <color rgb="FF000000"/>
      <name val="Arial"/>
      <family val="2"/>
    </font>
    <font>
      <b/>
      <u val="single"/>
      <sz val="14"/>
      <color rgb="FF000000"/>
      <name val="Arial"/>
      <family val="2"/>
    </font>
    <font>
      <b/>
      <i/>
      <sz val="14"/>
      <color rgb="FF000000"/>
      <name val="Arial"/>
      <family val="2"/>
    </font>
    <font>
      <b/>
      <sz val="12"/>
      <color rgb="FFFF0000"/>
      <name val="Arial"/>
      <family val="2"/>
    </font>
    <font>
      <i/>
      <sz val="11"/>
      <color rgb="FF000000"/>
      <name val="Arial"/>
      <family val="2"/>
    </font>
    <font>
      <i/>
      <sz val="12"/>
      <color rgb="FF000000"/>
      <name val="Arial"/>
      <family val="2"/>
    </font>
    <font>
      <sz val="14"/>
      <color rgb="FFFF0000"/>
      <name val="Arial"/>
      <family val="2"/>
    </font>
    <font>
      <b/>
      <sz val="16"/>
      <color rgb="FFFFFFFF"/>
      <name val="Arial"/>
      <family val="2"/>
    </font>
    <font>
      <b/>
      <i/>
      <sz val="12"/>
      <color rgb="FF0070C0"/>
      <name val="Arial"/>
      <family val="2"/>
    </font>
    <font>
      <sz val="10"/>
      <color rgb="FF000000"/>
      <name val="Arial"/>
      <family val="2"/>
    </font>
    <font>
      <b/>
      <sz val="14"/>
      <color rgb="FF002060"/>
      <name val="Arial"/>
      <family val="2"/>
    </font>
    <font>
      <b/>
      <sz val="16"/>
      <color rgb="FF000000"/>
      <name val="Arial"/>
      <family val="2"/>
    </font>
    <font>
      <b/>
      <sz val="9"/>
      <color rgb="FF000000"/>
      <name val="Arial"/>
      <family val="2"/>
    </font>
    <font>
      <b/>
      <sz val="12"/>
      <color rgb="FF993300"/>
      <name val="Arial"/>
      <family val="2"/>
    </font>
    <font>
      <u val="single"/>
      <sz val="14"/>
      <color rgb="FF000000"/>
      <name val="Arial"/>
      <family val="2"/>
    </font>
    <font>
      <sz val="12"/>
      <color rgb="FF0000FF"/>
      <name val="Arial"/>
      <family val="2"/>
    </font>
    <font>
      <b/>
      <sz val="14"/>
      <color rgb="FFFF0000"/>
      <name val="Arial"/>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CECFF"/>
        <bgColor indexed="64"/>
      </patternFill>
    </fill>
    <fill>
      <patternFill patternType="solid">
        <fgColor rgb="FF00B0F0"/>
        <bgColor indexed="64"/>
      </patternFill>
    </fill>
    <fill>
      <patternFill patternType="solid">
        <fgColor rgb="FFFFFF00"/>
        <bgColor indexed="64"/>
      </patternFill>
    </fill>
    <fill>
      <patternFill patternType="solid">
        <fgColor rgb="FFEEECE1"/>
        <bgColor indexed="64"/>
      </patternFill>
    </fill>
    <fill>
      <patternFill patternType="solid">
        <fgColor rgb="FFFFFFFF"/>
        <bgColor indexed="64"/>
      </patternFill>
    </fill>
    <fill>
      <patternFill patternType="solid">
        <fgColor rgb="FFF2F2F2"/>
        <bgColor indexed="64"/>
      </patternFill>
    </fill>
    <fill>
      <patternFill patternType="solid">
        <fgColor rgb="FF0066CC"/>
        <bgColor indexed="64"/>
      </patternFill>
    </fill>
    <fill>
      <patternFill patternType="solid">
        <fgColor rgb="FFCCFFFF"/>
        <bgColor indexed="64"/>
      </patternFill>
    </fill>
    <fill>
      <patternFill patternType="solid">
        <fgColor rgb="FFD9D9D9"/>
        <bgColor indexed="64"/>
      </patternFill>
    </fill>
    <fill>
      <patternFill patternType="solid">
        <fgColor rgb="FFDCE6F1"/>
        <bgColor indexed="64"/>
      </patternFill>
    </fill>
    <fill>
      <patternFill patternType="solid">
        <fgColor rgb="FF878788"/>
        <bgColor indexed="64"/>
      </patternFill>
    </fill>
    <fill>
      <patternFill patternType="solid">
        <fgColor rgb="FFBFBFBF"/>
        <bgColor indexed="64"/>
      </patternFill>
    </fill>
    <fill>
      <patternFill patternType="solid">
        <fgColor rgb="FFDDDDDD"/>
        <bgColor indexed="64"/>
      </patternFill>
    </fill>
    <fill>
      <patternFill patternType="solid">
        <fgColor rgb="FF0070C0"/>
        <bgColor indexed="64"/>
      </patternFill>
    </fill>
    <fill>
      <patternFill patternType="solid">
        <fgColor rgb="FFEAEAEA"/>
        <bgColor indexed="64"/>
      </patternFill>
    </fill>
    <fill>
      <patternFill patternType="solid">
        <fgColor rgb="FF558ED5"/>
        <bgColor indexed="64"/>
      </patternFill>
    </fill>
    <fill>
      <patternFill patternType="solid">
        <fgColor rgb="FFFFFF99"/>
        <bgColor indexed="64"/>
      </patternFill>
    </fill>
    <fill>
      <patternFill patternType="solid">
        <fgColor rgb="FFC0C0C0"/>
        <bgColor indexed="64"/>
      </patternFill>
    </fill>
    <fill>
      <patternFill patternType="solid">
        <fgColor rgb="FFFFCC00"/>
        <bgColor indexed="64"/>
      </patternFill>
    </fill>
    <fill>
      <patternFill patternType="solid">
        <fgColor rgb="FFFF9900"/>
        <bgColor indexed="64"/>
      </patternFill>
    </fill>
    <fill>
      <patternFill patternType="solid">
        <fgColor rgb="FFCC99FF"/>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right/>
      <top style="thin"/>
      <bottom style="thin"/>
    </border>
    <border>
      <left/>
      <right style="medium"/>
      <top style="medium"/>
      <bottom style="medium"/>
    </border>
    <border>
      <left style="medium"/>
      <right style="medium"/>
      <top/>
      <bottom/>
    </border>
    <border>
      <left/>
      <right style="medium"/>
      <top/>
      <bottom/>
    </border>
    <border>
      <left style="medium"/>
      <right style="medium"/>
      <top/>
      <bottom style="medium"/>
    </border>
    <border>
      <left/>
      <right style="medium"/>
      <top/>
      <bottom style="medium"/>
    </border>
    <border>
      <left style="medium"/>
      <right style="medium"/>
      <top style="medium"/>
      <bottom/>
    </border>
    <border>
      <left/>
      <right style="medium"/>
      <top style="medium"/>
      <bottom/>
    </border>
    <border>
      <left style="medium">
        <color rgb="FFFF0000"/>
      </left>
      <right/>
      <top/>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style="dotted"/>
    </border>
    <border>
      <left style="medium"/>
      <right style="medium"/>
      <top style="medium"/>
      <bottom style="dotted"/>
    </border>
    <border>
      <left/>
      <right/>
      <top/>
      <bottom style="dotted"/>
    </border>
    <border>
      <left/>
      <right style="medium"/>
      <top/>
      <bottom style="dotted"/>
    </border>
    <border>
      <left style="medium"/>
      <right/>
      <top style="dotted"/>
      <bottom style="dotted"/>
    </border>
    <border>
      <left/>
      <right style="medium"/>
      <top style="dotted"/>
      <bottom style="dotted"/>
    </border>
    <border>
      <left style="medium"/>
      <right style="medium"/>
      <top style="dotted"/>
      <bottom style="dotted"/>
    </border>
    <border>
      <left/>
      <right/>
      <top style="dotted"/>
      <bottom style="dotted"/>
    </border>
    <border>
      <left style="medium"/>
      <right/>
      <top/>
      <bottom style="medium"/>
    </border>
    <border>
      <left style="medium"/>
      <right style="medium"/>
      <top style="dotted"/>
      <bottom style="medium"/>
    </border>
    <border>
      <left/>
      <right style="medium"/>
      <top style="dotted"/>
      <bottom style="medium"/>
    </border>
    <border>
      <left/>
      <right/>
      <top style="dotted"/>
      <bottom style="medium"/>
    </border>
    <border>
      <left style="medium"/>
      <right/>
      <top style="medium"/>
      <bottom style="dotted"/>
    </border>
    <border>
      <left style="medium"/>
      <right/>
      <top style="dotted"/>
      <bottom style="medium"/>
    </border>
    <border>
      <left style="medium"/>
      <right style="medium"/>
      <top style="dotted"/>
      <bottom/>
    </border>
    <border>
      <left style="medium"/>
      <right style="medium"/>
      <top/>
      <bottom style="dotted"/>
    </border>
    <border>
      <left/>
      <right/>
      <top style="dotted"/>
      <bottom/>
    </border>
    <border>
      <left/>
      <right style="medium"/>
      <top style="dotted"/>
      <bottom/>
    </border>
    <border>
      <left style="thick"/>
      <right/>
      <top style="dotted"/>
      <bottom/>
    </border>
    <border>
      <left style="medium"/>
      <right/>
      <top style="dotted"/>
      <bottom/>
    </border>
    <border>
      <left style="thick"/>
      <right/>
      <top style="dotted"/>
      <bottom style="medium"/>
    </border>
    <border>
      <left style="medium"/>
      <right/>
      <top style="medium"/>
      <bottom style="medium"/>
    </border>
    <border>
      <left/>
      <right/>
      <top style="medium"/>
      <bottom style="medium"/>
    </border>
    <border>
      <left style="thin"/>
      <right style="medium"/>
      <top/>
      <bottom/>
    </border>
    <border>
      <left style="medium"/>
      <right/>
      <top/>
      <bottom/>
    </border>
    <border>
      <left style="medium"/>
      <right style="medium"/>
      <top style="thin"/>
      <bottom/>
    </border>
    <border>
      <left/>
      <right/>
      <top style="medium"/>
      <bottom style="dotted"/>
    </border>
    <border>
      <left/>
      <right/>
      <top/>
      <bottom style="medium"/>
    </border>
    <border>
      <left style="medium"/>
      <right style="thin"/>
      <top/>
      <bottom style="thin"/>
    </border>
    <border>
      <left style="thin"/>
      <right style="medium"/>
      <top/>
      <bottom style="thin"/>
    </border>
    <border>
      <left style="medium"/>
      <right style="thin"/>
      <top style="double"/>
      <bottom style="hair"/>
    </border>
    <border>
      <left style="thin"/>
      <right style="medium"/>
      <top style="double"/>
      <bottom style="hair"/>
    </border>
    <border>
      <left style="medium"/>
      <right style="thin"/>
      <top style="thin"/>
      <bottom style="thin"/>
    </border>
    <border>
      <left style="thin"/>
      <right/>
      <top style="thin"/>
      <bottom style="thin"/>
    </border>
    <border>
      <left/>
      <right style="thin"/>
      <top style="thin"/>
      <bottom style="thin"/>
    </border>
    <border>
      <left style="thin"/>
      <right style="medium"/>
      <top style="thin"/>
      <bottom style="thin"/>
    </border>
    <border>
      <left style="medium"/>
      <right style="thin"/>
      <top style="hair"/>
      <bottom style="hair"/>
    </border>
    <border>
      <left style="medium"/>
      <right style="thin"/>
      <top style="thin"/>
      <bottom/>
    </border>
    <border>
      <left style="thin"/>
      <right/>
      <top style="thin"/>
      <bottom/>
    </border>
    <border>
      <left/>
      <right style="thin"/>
      <top style="thin"/>
      <bottom/>
    </border>
    <border>
      <left style="thin"/>
      <right style="medium"/>
      <top style="thin"/>
      <bottom/>
    </border>
    <border>
      <left style="thin"/>
      <right style="medium"/>
      <top style="hair"/>
      <bottom style="hair"/>
    </border>
    <border>
      <left style="thin"/>
      <right/>
      <top style="hair"/>
      <bottom style="hair"/>
    </border>
    <border>
      <left/>
      <right style="thin"/>
      <top style="hair"/>
      <bottom style="hair"/>
    </border>
    <border>
      <left style="medium"/>
      <right style="thin"/>
      <top/>
      <bottom/>
    </border>
    <border>
      <left style="thin"/>
      <right style="medium"/>
      <top style="hair"/>
      <bottom/>
    </border>
    <border>
      <left style="medium"/>
      <right style="thin"/>
      <top style="thin"/>
      <bottom style="hair"/>
    </border>
    <border>
      <left style="thin"/>
      <right style="medium"/>
      <top style="thin"/>
      <bottom style="hair"/>
    </border>
    <border>
      <left style="thin"/>
      <right/>
      <top/>
      <bottom/>
    </border>
    <border>
      <left/>
      <right style="thin"/>
      <top/>
      <bottom/>
    </border>
    <border>
      <left style="thin"/>
      <right/>
      <top style="thin"/>
      <bottom style="hair"/>
    </border>
    <border>
      <left/>
      <right style="thin"/>
      <top style="thin"/>
      <bottom style="hair"/>
    </border>
    <border>
      <left style="medium"/>
      <right style="thin"/>
      <top/>
      <bottom style="hair"/>
    </border>
    <border>
      <left style="thin"/>
      <right/>
      <top/>
      <bottom style="hair"/>
    </border>
    <border>
      <left/>
      <right style="thin"/>
      <top/>
      <bottom style="hair"/>
    </border>
    <border>
      <left style="thin"/>
      <right style="medium"/>
      <top/>
      <bottom style="hair"/>
    </border>
    <border>
      <left style="medium"/>
      <right style="thin"/>
      <top style="thin"/>
      <bottom style="double"/>
    </border>
    <border>
      <left style="thin"/>
      <right/>
      <top style="thin"/>
      <bottom style="double"/>
    </border>
    <border>
      <left/>
      <right style="thin"/>
      <top style="thin"/>
      <bottom style="double"/>
    </border>
    <border>
      <left style="thin"/>
      <right style="medium"/>
      <top style="thin"/>
      <bottom style="double"/>
    </border>
    <border>
      <left style="thin"/>
      <right style="medium"/>
      <top style="medium"/>
      <bottom style="medium"/>
    </border>
    <border>
      <left/>
      <right/>
      <top style="thin"/>
      <bottom/>
    </border>
    <border>
      <left style="thin"/>
      <right style="thin"/>
      <top style="thin"/>
      <bottom/>
    </border>
    <border>
      <left/>
      <right/>
      <top style="medium"/>
      <bottom/>
    </border>
    <border>
      <left style="medium"/>
      <right style="medium"/>
      <top style="medium"/>
      <bottom style="double"/>
    </border>
    <border>
      <left style="thin"/>
      <right style="thin"/>
      <top style="double"/>
      <bottom style="hair"/>
    </border>
    <border>
      <left style="thin"/>
      <right style="thin"/>
      <top style="hair"/>
      <bottom style="hair"/>
    </border>
    <border>
      <left style="thin"/>
      <right style="thin"/>
      <top style="thin"/>
      <bottom style="hair"/>
    </border>
    <border>
      <left/>
      <right style="thin"/>
      <top style="hair"/>
      <bottom/>
    </border>
    <border>
      <left style="thin"/>
      <right style="thin"/>
      <top style="thin"/>
      <bottom style="double"/>
    </border>
    <border>
      <left style="medium"/>
      <right style="thin"/>
      <top style="double"/>
      <bottom style="thin"/>
    </border>
    <border>
      <left style="medium"/>
      <right style="thin"/>
      <top style="double"/>
      <bottom style="medium"/>
    </border>
    <border>
      <left style="medium"/>
      <right style="thin"/>
      <top style="medium"/>
      <bottom style="mediu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0" borderId="0" applyNumberFormat="0" applyFill="0" applyBorder="0" applyAlignment="0" applyProtection="0"/>
    <xf numFmtId="0" fontId="106" fillId="26" borderId="1" applyNumberFormat="0" applyAlignment="0" applyProtection="0"/>
    <xf numFmtId="0" fontId="107" fillId="0" borderId="2" applyNumberFormat="0" applyFill="0" applyAlignment="0" applyProtection="0"/>
    <xf numFmtId="0" fontId="108" fillId="27" borderId="1" applyNumberFormat="0" applyAlignment="0" applyProtection="0"/>
    <xf numFmtId="0" fontId="109" fillId="28" borderId="0" applyNumberFormat="0" applyBorder="0" applyAlignment="0" applyProtection="0"/>
    <xf numFmtId="0" fontId="110" fillId="0" borderId="0" applyBorder="0" applyProtection="0">
      <alignment/>
    </xf>
    <xf numFmtId="43" fontId="2" fillId="0" borderId="0" applyBorder="0" applyAlignment="0" applyProtection="0"/>
    <xf numFmtId="41" fontId="2" fillId="0" borderId="0" applyBorder="0" applyAlignment="0" applyProtection="0"/>
    <xf numFmtId="44" fontId="2" fillId="0" borderId="0" applyBorder="0" applyAlignment="0" applyProtection="0"/>
    <xf numFmtId="42" fontId="2" fillId="0" borderId="0" applyBorder="0" applyAlignment="0" applyProtection="0"/>
    <xf numFmtId="0" fontId="111" fillId="29" borderId="0" applyNumberFormat="0" applyBorder="0" applyAlignment="0" applyProtection="0"/>
    <xf numFmtId="0" fontId="0" fillId="30" borderId="3" applyNumberFormat="0" applyFont="0" applyAlignment="0" applyProtection="0"/>
    <xf numFmtId="9" fontId="2" fillId="0" borderId="0" applyBorder="0" applyAlignment="0" applyProtection="0"/>
    <xf numFmtId="0" fontId="112" fillId="31" borderId="0" applyNumberFormat="0" applyBorder="0" applyAlignment="0" applyProtection="0"/>
    <xf numFmtId="0" fontId="113" fillId="26" borderId="4" applyNumberFormat="0" applyAlignment="0" applyProtection="0"/>
    <xf numFmtId="9" fontId="0" fillId="0" borderId="0" applyBorder="0" applyProtection="0">
      <alignment/>
    </xf>
    <xf numFmtId="0" fontId="114" fillId="0" borderId="0" applyNumberForma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2" borderId="9" applyNumberFormat="0" applyAlignment="0" applyProtection="0"/>
  </cellStyleXfs>
  <cellXfs count="623">
    <xf numFmtId="0" fontId="0" fillId="0" borderId="0" xfId="0" applyAlignment="1">
      <alignment/>
    </xf>
    <xf numFmtId="0" fontId="120" fillId="33" borderId="10" xfId="0" applyFont="1" applyFill="1" applyBorder="1" applyAlignment="1" applyProtection="1">
      <alignment horizontal="center" vertical="center"/>
      <protection/>
    </xf>
    <xf numFmtId="0" fontId="121" fillId="0" borderId="0" xfId="0" applyFont="1" applyBorder="1" applyAlignment="1" applyProtection="1">
      <alignment horizontal="center"/>
      <protection/>
    </xf>
    <xf numFmtId="0" fontId="14" fillId="0" borderId="0" xfId="0" applyFont="1" applyBorder="1" applyAlignment="1" applyProtection="1">
      <alignment horizontal="left" vertical="center" wrapText="1"/>
      <protection/>
    </xf>
    <xf numFmtId="0" fontId="122" fillId="0" borderId="10" xfId="0" applyFont="1" applyBorder="1" applyAlignment="1" applyProtection="1">
      <alignment horizontal="center" vertical="center" wrapText="1"/>
      <protection/>
    </xf>
    <xf numFmtId="0" fontId="123" fillId="0" borderId="10" xfId="0" applyFont="1" applyBorder="1" applyAlignment="1">
      <alignment horizontal="center" vertical="center" wrapText="1"/>
    </xf>
    <xf numFmtId="0" fontId="124" fillId="33" borderId="11" xfId="0" applyFont="1" applyFill="1" applyBorder="1" applyAlignment="1" applyProtection="1">
      <alignment horizontal="left" vertical="center" wrapText="1"/>
      <protection/>
    </xf>
    <xf numFmtId="0" fontId="125" fillId="0" borderId="12" xfId="0" applyFont="1" applyBorder="1" applyAlignment="1" applyProtection="1">
      <alignment wrapText="1"/>
      <protection/>
    </xf>
    <xf numFmtId="0" fontId="126" fillId="34" borderId="11" xfId="0" applyFont="1" applyFill="1" applyBorder="1" applyAlignment="1" applyProtection="1">
      <alignment horizontal="center" vertical="center"/>
      <protection/>
    </xf>
    <xf numFmtId="0" fontId="9" fillId="0" borderId="0" xfId="0" applyFont="1" applyBorder="1" applyAlignment="1" applyProtection="1">
      <alignment horizontal="left"/>
      <protection/>
    </xf>
    <xf numFmtId="0" fontId="9" fillId="0" borderId="0" xfId="0" applyFont="1" applyBorder="1" applyAlignment="1" applyProtection="1">
      <alignment horizontal="left" vertical="center" wrapText="1"/>
      <protection/>
    </xf>
    <xf numFmtId="0" fontId="125" fillId="0" borderId="0" xfId="0" applyFont="1" applyBorder="1" applyAlignment="1" applyProtection="1">
      <alignment horizontal="left" vertical="center" wrapText="1"/>
      <protection/>
    </xf>
    <xf numFmtId="0" fontId="127" fillId="0" borderId="0" xfId="0" applyFont="1" applyBorder="1" applyAlignment="1" applyProtection="1">
      <alignment horizontal="left" vertical="center" wrapText="1"/>
      <protection/>
    </xf>
    <xf numFmtId="0" fontId="128" fillId="0" borderId="0" xfId="0" applyFont="1" applyBorder="1" applyAlignment="1" applyProtection="1">
      <alignment horizontal="left" vertical="center" wrapText="1"/>
      <protection/>
    </xf>
    <xf numFmtId="0" fontId="5" fillId="34" borderId="11" xfId="0" applyFont="1" applyFill="1" applyBorder="1" applyAlignment="1" applyProtection="1">
      <alignment horizontal="center" vertical="center"/>
      <protection/>
    </xf>
    <xf numFmtId="0" fontId="9" fillId="0" borderId="0" xfId="0" applyFont="1" applyBorder="1" applyAlignment="1">
      <alignment horizontal="justify" vertical="center" wrapText="1"/>
    </xf>
    <xf numFmtId="0" fontId="122" fillId="35" borderId="0" xfId="0" applyFont="1" applyFill="1" applyBorder="1" applyAlignment="1" applyProtection="1">
      <alignment horizontal="left"/>
      <protection/>
    </xf>
    <xf numFmtId="0" fontId="129" fillId="36" borderId="11" xfId="0" applyFont="1" applyFill="1" applyBorder="1" applyAlignment="1" applyProtection="1">
      <alignment horizontal="left" vertical="center" wrapText="1"/>
      <protection/>
    </xf>
    <xf numFmtId="0" fontId="0" fillId="0" borderId="0" xfId="0" applyFont="1" applyAlignment="1">
      <alignment/>
    </xf>
    <xf numFmtId="0" fontId="0" fillId="37" borderId="0" xfId="0" applyFont="1" applyFill="1" applyBorder="1" applyAlignment="1">
      <alignment/>
    </xf>
    <xf numFmtId="0" fontId="0" fillId="37" borderId="0" xfId="0" applyFont="1" applyFill="1" applyAlignment="1">
      <alignment/>
    </xf>
    <xf numFmtId="0" fontId="121" fillId="0" borderId="0" xfId="0" applyFont="1" applyAlignment="1" applyProtection="1">
      <alignment/>
      <protection/>
    </xf>
    <xf numFmtId="0" fontId="130" fillId="0" borderId="0" xfId="0" applyFont="1" applyAlignment="1" applyProtection="1">
      <alignment/>
      <protection/>
    </xf>
    <xf numFmtId="0" fontId="128" fillId="0" borderId="0" xfId="0" applyFont="1" applyAlignment="1" applyProtection="1">
      <alignment horizontal="left" vertical="top" wrapText="1"/>
      <protection/>
    </xf>
    <xf numFmtId="0" fontId="125" fillId="0" borderId="0" xfId="0" applyFont="1" applyAlignment="1" applyProtection="1">
      <alignment horizontal="left" vertical="center" wrapText="1"/>
      <protection/>
    </xf>
    <xf numFmtId="0" fontId="9" fillId="0" borderId="0" xfId="0" applyFont="1" applyAlignment="1" applyProtection="1">
      <alignment vertical="center" wrapText="1"/>
      <protection/>
    </xf>
    <xf numFmtId="0" fontId="10" fillId="0" borderId="0" xfId="0" applyFont="1" applyAlignment="1" applyProtection="1">
      <alignment/>
      <protection/>
    </xf>
    <xf numFmtId="0" fontId="10" fillId="37" borderId="0" xfId="0" applyFont="1" applyFill="1" applyBorder="1" applyAlignment="1">
      <alignment horizontal="center"/>
    </xf>
    <xf numFmtId="0" fontId="10" fillId="37" borderId="0" xfId="0" applyFont="1" applyFill="1" applyAlignment="1">
      <alignment horizontal="center"/>
    </xf>
    <xf numFmtId="0" fontId="131" fillId="37" borderId="0" xfId="0" applyFont="1" applyFill="1" applyAlignment="1">
      <alignment horizontal="center"/>
    </xf>
    <xf numFmtId="0" fontId="131" fillId="34" borderId="0" xfId="0" applyFont="1" applyFill="1" applyAlignment="1">
      <alignment horizontal="center"/>
    </xf>
    <xf numFmtId="0" fontId="10" fillId="37" borderId="0" xfId="0" applyFont="1" applyFill="1" applyBorder="1" applyAlignment="1">
      <alignment/>
    </xf>
    <xf numFmtId="0" fontId="10" fillId="37" borderId="0" xfId="0" applyFont="1" applyFill="1" applyAlignment="1">
      <alignment/>
    </xf>
    <xf numFmtId="0" fontId="121" fillId="37" borderId="0" xfId="0" applyFont="1" applyFill="1" applyAlignment="1">
      <alignment/>
    </xf>
    <xf numFmtId="0" fontId="121" fillId="33" borderId="0" xfId="0" applyFont="1" applyFill="1" applyAlignment="1">
      <alignment/>
    </xf>
    <xf numFmtId="0" fontId="124" fillId="37" borderId="0" xfId="0" applyFont="1" applyFill="1" applyBorder="1" applyAlignment="1" applyProtection="1">
      <alignment horizontal="left" vertical="center" wrapText="1"/>
      <protection/>
    </xf>
    <xf numFmtId="0" fontId="14" fillId="37" borderId="0" xfId="0" applyFont="1" applyFill="1" applyBorder="1" applyAlignment="1">
      <alignment/>
    </xf>
    <xf numFmtId="0" fontId="14" fillId="37" borderId="0" xfId="0" applyFont="1" applyFill="1" applyAlignment="1">
      <alignment/>
    </xf>
    <xf numFmtId="0" fontId="132" fillId="37" borderId="0" xfId="0" applyFont="1" applyFill="1" applyAlignment="1">
      <alignment/>
    </xf>
    <xf numFmtId="0" fontId="132" fillId="0" borderId="0" xfId="0" applyFont="1" applyAlignment="1">
      <alignment/>
    </xf>
    <xf numFmtId="0" fontId="14" fillId="0" borderId="0" xfId="0" applyFont="1" applyBorder="1" applyAlignment="1" applyProtection="1">
      <alignment horizontal="left" vertical="center" wrapText="1"/>
      <protection/>
    </xf>
    <xf numFmtId="0" fontId="128" fillId="0" borderId="0" xfId="0" applyFont="1" applyBorder="1" applyAlignment="1" applyProtection="1">
      <alignment horizontal="center" vertical="center" wrapText="1"/>
      <protection/>
    </xf>
    <xf numFmtId="0" fontId="123" fillId="0" borderId="0" xfId="0" applyFont="1" applyBorder="1" applyAlignment="1">
      <alignment horizontal="center" vertical="center" wrapText="1"/>
    </xf>
    <xf numFmtId="0" fontId="0" fillId="0" borderId="0" xfId="0" applyBorder="1" applyAlignment="1">
      <alignment horizontal="center" vertical="center" wrapText="1"/>
    </xf>
    <xf numFmtId="0" fontId="125" fillId="0" borderId="0" xfId="0" applyFont="1" applyAlignment="1" applyProtection="1">
      <alignment/>
      <protection/>
    </xf>
    <xf numFmtId="0" fontId="125" fillId="37" borderId="0" xfId="0" applyFont="1" applyFill="1" applyAlignment="1" applyProtection="1">
      <alignment/>
      <protection/>
    </xf>
    <xf numFmtId="0" fontId="14" fillId="37" borderId="0" xfId="0" applyFont="1" applyFill="1" applyAlignment="1" applyProtection="1">
      <alignment/>
      <protection/>
    </xf>
    <xf numFmtId="0" fontId="10" fillId="37" borderId="0" xfId="0" applyFont="1" applyFill="1" applyAlignment="1" applyProtection="1">
      <alignment/>
      <protection/>
    </xf>
    <xf numFmtId="0" fontId="132" fillId="0" borderId="0" xfId="0" applyFont="1" applyBorder="1" applyAlignment="1" applyProtection="1">
      <alignment horizontal="left" vertical="center" wrapText="1"/>
      <protection/>
    </xf>
    <xf numFmtId="0" fontId="128" fillId="0" borderId="0" xfId="0" applyFont="1" applyAlignment="1" applyProtection="1">
      <alignment horizontal="left"/>
      <protection/>
    </xf>
    <xf numFmtId="0" fontId="128" fillId="0" borderId="0" xfId="0" applyFont="1" applyAlignment="1" applyProtection="1">
      <alignment/>
      <protection/>
    </xf>
    <xf numFmtId="0" fontId="133" fillId="0" borderId="0" xfId="0" applyFont="1" applyAlignment="1">
      <alignment horizontal="justify" vertical="center"/>
    </xf>
    <xf numFmtId="0" fontId="122" fillId="0" borderId="10" xfId="0" applyFont="1" applyBorder="1" applyAlignment="1">
      <alignment horizontal="center" vertical="center" wrapText="1"/>
    </xf>
    <xf numFmtId="0" fontId="122" fillId="0" borderId="13" xfId="0" applyFont="1" applyBorder="1" applyAlignment="1">
      <alignment horizontal="center" vertical="center" wrapText="1"/>
    </xf>
    <xf numFmtId="0" fontId="122" fillId="0" borderId="14" xfId="0" applyFont="1" applyBorder="1" applyAlignment="1">
      <alignment horizontal="justify" vertical="center" wrapText="1"/>
    </xf>
    <xf numFmtId="0" fontId="128" fillId="0" borderId="15" xfId="0" applyFont="1" applyBorder="1" applyAlignment="1">
      <alignment horizontal="justify" vertical="center" wrapText="1"/>
    </xf>
    <xf numFmtId="0" fontId="133" fillId="0" borderId="14" xfId="0" applyFont="1" applyBorder="1" applyAlignment="1">
      <alignment horizontal="justify" vertical="center" wrapText="1"/>
    </xf>
    <xf numFmtId="0" fontId="128" fillId="0" borderId="15" xfId="0" applyFont="1" applyBorder="1" applyAlignment="1">
      <alignment horizontal="center" vertical="center" wrapText="1"/>
    </xf>
    <xf numFmtId="0" fontId="0" fillId="0" borderId="16" xfId="0" applyBorder="1" applyAlignment="1">
      <alignment vertical="top" wrapText="1"/>
    </xf>
    <xf numFmtId="0" fontId="133" fillId="0" borderId="17" xfId="0" applyFont="1" applyBorder="1" applyAlignment="1">
      <alignment horizontal="justify" vertical="center" wrapText="1"/>
    </xf>
    <xf numFmtId="0" fontId="122" fillId="0" borderId="18" xfId="0" applyFont="1" applyBorder="1" applyAlignment="1">
      <alignment horizontal="justify" vertical="center" wrapText="1"/>
    </xf>
    <xf numFmtId="0" fontId="128" fillId="0" borderId="19" xfId="0" applyFont="1" applyBorder="1" applyAlignment="1">
      <alignment horizontal="justify" vertical="center" wrapText="1"/>
    </xf>
    <xf numFmtId="0" fontId="133" fillId="0" borderId="15" xfId="0" applyFont="1" applyBorder="1" applyAlignment="1">
      <alignment horizontal="center" vertical="center" wrapText="1"/>
    </xf>
    <xf numFmtId="0" fontId="133" fillId="0" borderId="16" xfId="0" applyFont="1" applyBorder="1" applyAlignment="1">
      <alignment horizontal="justify" vertical="center" wrapText="1"/>
    </xf>
    <xf numFmtId="0" fontId="0" fillId="0" borderId="17" xfId="0" applyBorder="1" applyAlignment="1">
      <alignment vertical="top" wrapText="1"/>
    </xf>
    <xf numFmtId="0" fontId="10" fillId="37" borderId="0" xfId="0" applyFont="1" applyFill="1" applyBorder="1" applyAlignment="1" applyProtection="1">
      <alignment/>
      <protection/>
    </xf>
    <xf numFmtId="0" fontId="5" fillId="37" borderId="0" xfId="0" applyFont="1" applyFill="1" applyBorder="1" applyAlignment="1" applyProtection="1">
      <alignment horizontal="center" vertical="center"/>
      <protection/>
    </xf>
    <xf numFmtId="0" fontId="9" fillId="37" borderId="0" xfId="0" applyFont="1" applyFill="1" applyBorder="1" applyAlignment="1" applyProtection="1">
      <alignment horizontal="left" vertical="top" wrapText="1"/>
      <protection/>
    </xf>
    <xf numFmtId="0" fontId="26" fillId="0" borderId="20" xfId="0" applyFont="1" applyBorder="1" applyAlignment="1">
      <alignment vertical="center"/>
    </xf>
    <xf numFmtId="0" fontId="26" fillId="0" borderId="0" xfId="0" applyFont="1" applyAlignment="1">
      <alignment horizontal="center" vertical="center"/>
    </xf>
    <xf numFmtId="0" fontId="128" fillId="0" borderId="0" xfId="0" applyFont="1" applyBorder="1" applyAlignment="1">
      <alignment vertical="center" wrapText="1"/>
    </xf>
    <xf numFmtId="0" fontId="28" fillId="37" borderId="0" xfId="0" applyFont="1" applyFill="1" applyBorder="1" applyAlignment="1" applyProtection="1">
      <alignment horizontal="left" vertical="center" wrapText="1"/>
      <protection/>
    </xf>
    <xf numFmtId="0" fontId="9" fillId="37" borderId="0" xfId="0" applyFont="1" applyFill="1" applyBorder="1" applyAlignment="1" applyProtection="1">
      <alignment vertical="top" wrapText="1"/>
      <protection/>
    </xf>
    <xf numFmtId="0" fontId="128" fillId="0" borderId="0" xfId="0" applyFont="1" applyAlignment="1">
      <alignment/>
    </xf>
    <xf numFmtId="0" fontId="25" fillId="37" borderId="0" xfId="0" applyFont="1" applyFill="1" applyBorder="1" applyAlignment="1" applyProtection="1">
      <alignment horizontal="left" vertical="center" wrapText="1"/>
      <protection/>
    </xf>
    <xf numFmtId="0" fontId="25" fillId="37" borderId="0" xfId="0" applyFont="1" applyFill="1" applyBorder="1" applyAlignment="1" applyProtection="1">
      <alignment horizontal="left"/>
      <protection/>
    </xf>
    <xf numFmtId="0" fontId="121" fillId="0" borderId="0" xfId="0" applyFont="1" applyAlignment="1">
      <alignment/>
    </xf>
    <xf numFmtId="0" fontId="29" fillId="37" borderId="0" xfId="0" applyFont="1" applyFill="1" applyBorder="1" applyAlignment="1">
      <alignment/>
    </xf>
    <xf numFmtId="0" fontId="29" fillId="37" borderId="0" xfId="0" applyFont="1" applyFill="1" applyAlignment="1">
      <alignment/>
    </xf>
    <xf numFmtId="0" fontId="134" fillId="37" borderId="0" xfId="0" applyFont="1" applyFill="1" applyAlignment="1">
      <alignment/>
    </xf>
    <xf numFmtId="0" fontId="134" fillId="0" borderId="0" xfId="0" applyFont="1" applyAlignment="1">
      <alignment/>
    </xf>
    <xf numFmtId="0" fontId="9" fillId="37" borderId="0" xfId="0" applyFont="1" applyFill="1" applyBorder="1" applyAlignment="1" applyProtection="1">
      <alignment/>
      <protection/>
    </xf>
    <xf numFmtId="0" fontId="31" fillId="37" borderId="0" xfId="0" applyFont="1" applyFill="1" applyBorder="1" applyAlignment="1" applyProtection="1">
      <alignment/>
      <protection/>
    </xf>
    <xf numFmtId="0" fontId="135" fillId="37" borderId="0" xfId="0" applyFont="1" applyFill="1" applyAlignment="1">
      <alignment/>
    </xf>
    <xf numFmtId="0" fontId="136" fillId="37" borderId="0" xfId="0" applyFont="1" applyFill="1" applyAlignment="1">
      <alignment/>
    </xf>
    <xf numFmtId="0" fontId="137" fillId="37" borderId="0" xfId="0" applyFont="1" applyFill="1" applyAlignment="1">
      <alignment/>
    </xf>
    <xf numFmtId="0" fontId="9" fillId="37" borderId="0" xfId="0" applyFont="1" applyFill="1" applyBorder="1" applyAlignment="1" applyProtection="1">
      <alignment horizontal="left"/>
      <protection/>
    </xf>
    <xf numFmtId="0" fontId="128" fillId="0" borderId="0" xfId="0" applyFont="1" applyAlignment="1">
      <alignment horizontal="left" vertical="center" wrapText="1"/>
    </xf>
    <xf numFmtId="0" fontId="25" fillId="37" borderId="0" xfId="0" applyFont="1" applyFill="1" applyBorder="1" applyAlignment="1" applyProtection="1">
      <alignment/>
      <protection/>
    </xf>
    <xf numFmtId="0" fontId="36" fillId="37" borderId="0" xfId="0" applyFont="1" applyFill="1" applyBorder="1" applyAlignment="1" applyProtection="1">
      <alignment/>
      <protection/>
    </xf>
    <xf numFmtId="0" fontId="128" fillId="0" borderId="0" xfId="0" applyFont="1" applyAlignment="1" applyProtection="1">
      <alignment horizontal="left" vertical="center" wrapText="1"/>
      <protection/>
    </xf>
    <xf numFmtId="0" fontId="130" fillId="0" borderId="0" xfId="0" applyFont="1" applyAlignment="1">
      <alignment/>
    </xf>
    <xf numFmtId="0" fontId="138" fillId="0" borderId="0" xfId="0" applyFont="1" applyAlignment="1">
      <alignment horizontal="left" vertical="center" wrapText="1"/>
    </xf>
    <xf numFmtId="0" fontId="122" fillId="0" borderId="0" xfId="0" applyFont="1" applyAlignment="1">
      <alignment horizontal="left" vertical="center" wrapText="1"/>
    </xf>
    <xf numFmtId="0" fontId="139" fillId="0" borderId="0" xfId="0" applyFont="1" applyAlignment="1">
      <alignment vertical="center"/>
    </xf>
    <xf numFmtId="0" fontId="140" fillId="37" borderId="0" xfId="0" applyFont="1" applyFill="1" applyAlignment="1">
      <alignment horizontal="left" vertical="center"/>
    </xf>
    <xf numFmtId="0" fontId="128" fillId="0" borderId="0" xfId="0" applyFont="1" applyAlignment="1">
      <alignment horizontal="right" vertical="center" wrapText="1"/>
    </xf>
    <xf numFmtId="0" fontId="141" fillId="38" borderId="0" xfId="0" applyFont="1" applyFill="1" applyAlignment="1" applyProtection="1">
      <alignment horizontal="left" vertical="center"/>
      <protection locked="0"/>
    </xf>
    <xf numFmtId="0" fontId="128" fillId="0" borderId="0" xfId="0" applyFont="1" applyAlignment="1">
      <alignment horizontal="right" vertical="center"/>
    </xf>
    <xf numFmtId="0" fontId="0" fillId="0" borderId="0" xfId="0" applyAlignment="1">
      <alignment horizontal="center" vertical="center"/>
    </xf>
    <xf numFmtId="0" fontId="142" fillId="0" borderId="0" xfId="0" applyFont="1" applyAlignment="1">
      <alignment horizontal="center" vertical="center"/>
    </xf>
    <xf numFmtId="0" fontId="128" fillId="0" borderId="0" xfId="0" applyFont="1" applyAlignment="1">
      <alignment vertical="center" wrapText="1"/>
    </xf>
    <xf numFmtId="0" fontId="14" fillId="0" borderId="0" xfId="0" applyFont="1" applyAlignment="1">
      <alignment vertical="center"/>
    </xf>
    <xf numFmtId="0" fontId="0" fillId="0" borderId="0" xfId="0" applyAlignment="1">
      <alignment vertical="center"/>
    </xf>
    <xf numFmtId="0" fontId="134" fillId="37" borderId="0" xfId="0" applyFont="1" applyFill="1" applyAlignment="1">
      <alignment vertical="center"/>
    </xf>
    <xf numFmtId="0" fontId="0" fillId="37" borderId="0" xfId="0" applyFill="1" applyAlignment="1">
      <alignment vertical="center"/>
    </xf>
    <xf numFmtId="0" fontId="9" fillId="0" borderId="0" xfId="0" applyFont="1" applyAlignment="1">
      <alignment vertical="center"/>
    </xf>
    <xf numFmtId="0" fontId="128" fillId="37" borderId="0" xfId="0" applyFont="1" applyFill="1" applyAlignment="1">
      <alignment horizontal="right" vertical="center" wrapText="1"/>
    </xf>
    <xf numFmtId="0" fontId="143" fillId="38" borderId="0" xfId="0" applyFont="1" applyFill="1" applyAlignment="1" applyProtection="1">
      <alignment horizontal="left" vertical="center"/>
      <protection locked="0"/>
    </xf>
    <xf numFmtId="0" fontId="124" fillId="37" borderId="0" xfId="0" applyFont="1" applyFill="1" applyAlignment="1">
      <alignment horizontal="left" vertical="center" wrapText="1"/>
    </xf>
    <xf numFmtId="0" fontId="144" fillId="37" borderId="0" xfId="0" applyFont="1" applyFill="1" applyAlignment="1">
      <alignment/>
    </xf>
    <xf numFmtId="0" fontId="128" fillId="39" borderId="21" xfId="0" applyFont="1" applyFill="1" applyBorder="1" applyAlignment="1">
      <alignment/>
    </xf>
    <xf numFmtId="0" fontId="145" fillId="39" borderId="22" xfId="0" applyFont="1" applyFill="1" applyBorder="1" applyAlignment="1">
      <alignment horizontal="right" vertical="top"/>
    </xf>
    <xf numFmtId="0" fontId="145" fillId="39" borderId="22" xfId="0" applyFont="1" applyFill="1" applyBorder="1" applyAlignment="1">
      <alignment horizontal="left"/>
    </xf>
    <xf numFmtId="0" fontId="128" fillId="39" borderId="22" xfId="0" applyFont="1" applyFill="1" applyBorder="1" applyAlignment="1">
      <alignment/>
    </xf>
    <xf numFmtId="0" fontId="145" fillId="39" borderId="23" xfId="0" applyFont="1" applyFill="1" applyBorder="1" applyAlignment="1">
      <alignment/>
    </xf>
    <xf numFmtId="0" fontId="146" fillId="0" borderId="0" xfId="0" applyFont="1" applyAlignment="1">
      <alignment/>
    </xf>
    <xf numFmtId="0" fontId="128" fillId="37" borderId="0" xfId="0" applyFont="1" applyFill="1" applyAlignment="1">
      <alignment/>
    </xf>
    <xf numFmtId="0" fontId="147" fillId="0" borderId="0" xfId="0" applyFont="1" applyAlignment="1">
      <alignment/>
    </xf>
    <xf numFmtId="0" fontId="148" fillId="0" borderId="0" xfId="0" applyFont="1" applyAlignment="1">
      <alignment/>
    </xf>
    <xf numFmtId="0" fontId="149" fillId="0" borderId="0" xfId="0" applyFont="1" applyAlignment="1">
      <alignment/>
    </xf>
    <xf numFmtId="0" fontId="122" fillId="0" borderId="0" xfId="0" applyFont="1" applyAlignment="1">
      <alignment/>
    </xf>
    <xf numFmtId="0" fontId="146" fillId="40" borderId="11" xfId="0" applyFont="1" applyFill="1" applyBorder="1" applyAlignment="1" applyProtection="1">
      <alignment horizontal="center" vertical="center"/>
      <protection locked="0"/>
    </xf>
    <xf numFmtId="0" fontId="122" fillId="0" borderId="0" xfId="0" applyFont="1" applyAlignment="1">
      <alignment horizontal="left"/>
    </xf>
    <xf numFmtId="0" fontId="128" fillId="0" borderId="0" xfId="0" applyFont="1" applyAlignment="1">
      <alignment vertical="center"/>
    </xf>
    <xf numFmtId="0" fontId="138" fillId="0" borderId="0" xfId="0" applyFont="1" applyAlignment="1">
      <alignment vertical="center"/>
    </xf>
    <xf numFmtId="0" fontId="138" fillId="0" borderId="0" xfId="0" applyFont="1" applyAlignment="1">
      <alignment vertical="center"/>
    </xf>
    <xf numFmtId="0" fontId="52" fillId="0" borderId="11" xfId="54" applyNumberFormat="1" applyFont="1" applyBorder="1" applyAlignment="1" applyProtection="1">
      <alignment horizontal="right"/>
      <protection hidden="1"/>
    </xf>
    <xf numFmtId="0" fontId="150" fillId="0" borderId="0" xfId="0" applyFont="1" applyAlignment="1" applyProtection="1">
      <alignment/>
      <protection locked="0"/>
    </xf>
    <xf numFmtId="0" fontId="25" fillId="0" borderId="0" xfId="0" applyFont="1" applyAlignment="1" applyProtection="1">
      <alignment horizontal="center"/>
      <protection locked="0"/>
    </xf>
    <xf numFmtId="0" fontId="2" fillId="0" borderId="0" xfId="0" applyFont="1" applyAlignment="1" applyProtection="1">
      <alignment/>
      <protection locked="0"/>
    </xf>
    <xf numFmtId="0" fontId="25" fillId="0" borderId="0" xfId="0" applyFont="1" applyAlignment="1" applyProtection="1">
      <alignment horizontal="left"/>
      <protection locked="0"/>
    </xf>
    <xf numFmtId="0" fontId="54" fillId="0" borderId="0" xfId="0" applyFont="1" applyAlignment="1" applyProtection="1">
      <alignment horizontal="right"/>
      <protection locked="0"/>
    </xf>
    <xf numFmtId="0" fontId="55" fillId="0" borderId="0" xfId="0" applyFont="1" applyAlignment="1" applyProtection="1">
      <alignment horizontal="center"/>
      <protection locked="0"/>
    </xf>
    <xf numFmtId="0" fontId="58" fillId="0" borderId="24" xfId="0" applyFont="1" applyBorder="1" applyAlignment="1" applyProtection="1">
      <alignment/>
      <protection locked="0"/>
    </xf>
    <xf numFmtId="0" fontId="58" fillId="0" borderId="25" xfId="0" applyFont="1" applyBorder="1" applyAlignment="1" applyProtection="1">
      <alignment/>
      <protection locked="0"/>
    </xf>
    <xf numFmtId="17" fontId="58" fillId="0" borderId="26" xfId="0" applyNumberFormat="1" applyFont="1" applyBorder="1" applyAlignment="1" applyProtection="1">
      <alignment vertical="center"/>
      <protection locked="0"/>
    </xf>
    <xf numFmtId="17" fontId="58" fillId="0" borderId="27" xfId="0" applyNumberFormat="1" applyFont="1" applyBorder="1" applyAlignment="1" applyProtection="1">
      <alignment vertical="center"/>
      <protection locked="0"/>
    </xf>
    <xf numFmtId="0" fontId="58" fillId="0" borderId="26" xfId="0" applyFont="1" applyBorder="1" applyAlignment="1" applyProtection="1">
      <alignment/>
      <protection locked="0"/>
    </xf>
    <xf numFmtId="0" fontId="58" fillId="0" borderId="28" xfId="0" applyFont="1" applyBorder="1" applyAlignment="1" applyProtection="1">
      <alignment/>
      <protection locked="0"/>
    </xf>
    <xf numFmtId="0" fontId="58" fillId="0" borderId="29" xfId="0" applyFont="1" applyBorder="1" applyAlignment="1" applyProtection="1">
      <alignment/>
      <protection locked="0"/>
    </xf>
    <xf numFmtId="0" fontId="58" fillId="0" borderId="30" xfId="0" applyFont="1" applyBorder="1" applyAlignment="1" applyProtection="1">
      <alignment/>
      <protection locked="0"/>
    </xf>
    <xf numFmtId="0" fontId="58" fillId="0" borderId="31" xfId="0" applyFont="1" applyBorder="1" applyAlignment="1" applyProtection="1">
      <alignment vertical="center"/>
      <protection locked="0"/>
    </xf>
    <xf numFmtId="0" fontId="58" fillId="0" borderId="32" xfId="0" applyFont="1" applyBorder="1" applyAlignment="1" applyProtection="1">
      <alignment vertical="center"/>
      <protection locked="0"/>
    </xf>
    <xf numFmtId="0" fontId="58" fillId="0" borderId="31" xfId="0" applyFont="1" applyBorder="1" applyAlignment="1" applyProtection="1">
      <alignment/>
      <protection locked="0"/>
    </xf>
    <xf numFmtId="0" fontId="58" fillId="0" borderId="32" xfId="0" applyFont="1" applyBorder="1" applyAlignment="1" applyProtection="1">
      <alignment/>
      <protection locked="0"/>
    </xf>
    <xf numFmtId="0" fontId="58" fillId="0" borderId="33" xfId="0" applyFont="1" applyBorder="1" applyAlignment="1" applyProtection="1">
      <alignment/>
      <protection locked="0"/>
    </xf>
    <xf numFmtId="0" fontId="58" fillId="0" borderId="34" xfId="0" applyFont="1" applyBorder="1" applyAlignment="1" applyProtection="1">
      <alignment horizontal="left"/>
      <protection locked="0"/>
    </xf>
    <xf numFmtId="0" fontId="58" fillId="0" borderId="35" xfId="0" applyFont="1" applyBorder="1" applyAlignment="1" applyProtection="1">
      <alignment/>
      <protection locked="0"/>
    </xf>
    <xf numFmtId="0" fontId="58" fillId="0" borderId="34" xfId="0" applyFont="1" applyBorder="1" applyAlignment="1" applyProtection="1">
      <alignment/>
      <protection locked="0"/>
    </xf>
    <xf numFmtId="0" fontId="58" fillId="0" borderId="36" xfId="0" applyFont="1" applyBorder="1" applyAlignment="1" applyProtection="1">
      <alignment/>
      <protection locked="0"/>
    </xf>
    <xf numFmtId="0" fontId="58" fillId="0" borderId="37" xfId="0" applyFont="1" applyBorder="1" applyAlignment="1" applyProtection="1">
      <alignment vertical="center"/>
      <protection locked="0"/>
    </xf>
    <xf numFmtId="10" fontId="58" fillId="0" borderId="26" xfId="0" applyNumberFormat="1" applyFont="1" applyBorder="1" applyAlignment="1" applyProtection="1">
      <alignment vertical="center"/>
      <protection locked="0"/>
    </xf>
    <xf numFmtId="10" fontId="58" fillId="0" borderId="27" xfId="0" applyNumberFormat="1" applyFont="1" applyBorder="1" applyAlignment="1" applyProtection="1">
      <alignment vertical="center"/>
      <protection locked="0"/>
    </xf>
    <xf numFmtId="0" fontId="58" fillId="0" borderId="29" xfId="0" applyFont="1" applyBorder="1" applyAlignment="1" applyProtection="1">
      <alignment vertical="center"/>
      <protection locked="0"/>
    </xf>
    <xf numFmtId="10" fontId="58" fillId="0" borderId="31" xfId="0" applyNumberFormat="1" applyFont="1" applyBorder="1" applyAlignment="1" applyProtection="1">
      <alignment vertical="center"/>
      <protection locked="0"/>
    </xf>
    <xf numFmtId="10" fontId="58" fillId="0" borderId="32" xfId="0" applyNumberFormat="1" applyFont="1" applyBorder="1" applyAlignment="1" applyProtection="1">
      <alignment vertical="center"/>
      <protection locked="0"/>
    </xf>
    <xf numFmtId="0" fontId="58" fillId="0" borderId="38" xfId="0" applyFont="1" applyBorder="1" applyAlignment="1" applyProtection="1">
      <alignment vertical="center"/>
      <protection locked="0"/>
    </xf>
    <xf numFmtId="0" fontId="58" fillId="0" borderId="39" xfId="0" applyFont="1" applyBorder="1" applyAlignment="1" applyProtection="1">
      <alignment vertical="center"/>
      <protection locked="0"/>
    </xf>
    <xf numFmtId="0" fontId="58" fillId="0" borderId="27" xfId="0" applyFont="1" applyBorder="1" applyAlignment="1" applyProtection="1">
      <alignment/>
      <protection locked="0"/>
    </xf>
    <xf numFmtId="0" fontId="58" fillId="0" borderId="40" xfId="0" applyFont="1" applyBorder="1" applyAlignment="1" applyProtection="1">
      <alignment horizontal="left" vertical="center"/>
      <protection locked="0"/>
    </xf>
    <xf numFmtId="0" fontId="58" fillId="0" borderId="27" xfId="0" applyFont="1" applyBorder="1" applyAlignment="1" applyProtection="1">
      <alignment horizontal="left" vertical="center"/>
      <protection locked="0"/>
    </xf>
    <xf numFmtId="17" fontId="58" fillId="0" borderId="40" xfId="0" applyNumberFormat="1" applyFont="1" applyBorder="1" applyAlignment="1" applyProtection="1">
      <alignment vertical="center"/>
      <protection locked="0"/>
    </xf>
    <xf numFmtId="0" fontId="58" fillId="0" borderId="40" xfId="0" applyFont="1" applyBorder="1" applyAlignment="1" applyProtection="1">
      <alignment/>
      <protection locked="0"/>
    </xf>
    <xf numFmtId="0" fontId="58" fillId="0" borderId="39" xfId="0" applyFont="1" applyBorder="1" applyAlignment="1" applyProtection="1">
      <alignment/>
      <protection locked="0"/>
    </xf>
    <xf numFmtId="0" fontId="58" fillId="0" borderId="31" xfId="0" applyFont="1" applyBorder="1" applyAlignment="1" applyProtection="1">
      <alignment horizontal="left" vertical="center"/>
      <protection locked="0"/>
    </xf>
    <xf numFmtId="0" fontId="58" fillId="0" borderId="32" xfId="0" applyFont="1" applyBorder="1" applyAlignment="1" applyProtection="1">
      <alignment horizontal="left" vertical="center"/>
      <protection locked="0"/>
    </xf>
    <xf numFmtId="0" fontId="58" fillId="0" borderId="41" xfId="0" applyFont="1" applyBorder="1" applyAlignment="1" applyProtection="1">
      <alignment/>
      <protection locked="0"/>
    </xf>
    <xf numFmtId="0" fontId="58" fillId="0" borderId="39" xfId="0" applyFont="1" applyBorder="1" applyAlignment="1" applyProtection="1">
      <alignment horizontal="left" vertical="center"/>
      <protection locked="0"/>
    </xf>
    <xf numFmtId="0" fontId="58" fillId="0" borderId="41" xfId="0" applyFont="1" applyBorder="1" applyAlignment="1" applyProtection="1">
      <alignment horizontal="left" vertical="center"/>
      <protection locked="0"/>
    </xf>
    <xf numFmtId="0" fontId="58" fillId="0" borderId="42" xfId="0" applyFont="1" applyBorder="1" applyAlignment="1" applyProtection="1">
      <alignment/>
      <protection locked="0"/>
    </xf>
    <xf numFmtId="0" fontId="58" fillId="0" borderId="43" xfId="0" applyFont="1" applyBorder="1" applyAlignment="1" applyProtection="1">
      <alignment/>
      <protection locked="0"/>
    </xf>
    <xf numFmtId="0" fontId="58" fillId="0" borderId="26" xfId="0" applyFont="1" applyBorder="1" applyAlignment="1" applyProtection="1">
      <alignment horizontal="left" vertical="center"/>
      <protection locked="0"/>
    </xf>
    <xf numFmtId="0" fontId="58" fillId="0" borderId="44" xfId="0" applyFont="1" applyBorder="1" applyAlignment="1" applyProtection="1">
      <alignment/>
      <protection locked="0"/>
    </xf>
    <xf numFmtId="0" fontId="58" fillId="0" borderId="44" xfId="0" applyFont="1" applyBorder="1" applyAlignment="1" applyProtection="1">
      <alignment horizontal="left" vertical="center"/>
      <protection locked="0"/>
    </xf>
    <xf numFmtId="0" fontId="58" fillId="0" borderId="45" xfId="0" applyFont="1" applyBorder="1" applyAlignment="1" applyProtection="1">
      <alignment/>
      <protection locked="0"/>
    </xf>
    <xf numFmtId="0" fontId="58" fillId="0" borderId="38" xfId="0" applyFont="1" applyBorder="1" applyAlignment="1" applyProtection="1">
      <alignment/>
      <protection locked="0"/>
    </xf>
    <xf numFmtId="0" fontId="58" fillId="0" borderId="38" xfId="0" applyFont="1" applyBorder="1" applyAlignment="1" applyProtection="1">
      <alignment horizontal="left"/>
      <protection locked="0"/>
    </xf>
    <xf numFmtId="0" fontId="58" fillId="0" borderId="34" xfId="0" applyFont="1" applyBorder="1" applyAlignment="1" applyProtection="1">
      <alignment horizontal="left" vertical="center"/>
      <protection locked="0"/>
    </xf>
    <xf numFmtId="0" fontId="58" fillId="0" borderId="36" xfId="0" applyFont="1" applyBorder="1" applyAlignment="1" applyProtection="1">
      <alignment horizontal="left"/>
      <protection locked="0"/>
    </xf>
    <xf numFmtId="0" fontId="58" fillId="0" borderId="0" xfId="0" applyFont="1" applyBorder="1" applyAlignment="1" applyProtection="1">
      <alignment/>
      <protection locked="0"/>
    </xf>
    <xf numFmtId="0" fontId="58" fillId="0" borderId="0" xfId="0" applyFont="1" applyBorder="1" applyAlignment="1" applyProtection="1">
      <alignment horizontal="left"/>
      <protection locked="0"/>
    </xf>
    <xf numFmtId="0" fontId="55" fillId="0" borderId="0" xfId="0" applyFont="1" applyAlignment="1">
      <alignment/>
    </xf>
    <xf numFmtId="0" fontId="55" fillId="0" borderId="0" xfId="0" applyFont="1" applyAlignment="1">
      <alignment vertical="top" wrapText="1"/>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61" fillId="0" borderId="0" xfId="0" applyFont="1" applyAlignment="1" applyProtection="1">
      <alignment horizontal="right" vertical="center"/>
      <protection locked="0"/>
    </xf>
    <xf numFmtId="0" fontId="28"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41" borderId="14" xfId="0" applyFont="1" applyFill="1" applyBorder="1" applyAlignment="1" applyProtection="1">
      <alignment horizontal="center" vertical="center"/>
      <protection/>
    </xf>
    <xf numFmtId="0" fontId="148" fillId="0" borderId="0" xfId="0" applyFont="1" applyAlignment="1" applyProtection="1">
      <alignment horizontal="left" vertical="center"/>
      <protection locked="0"/>
    </xf>
    <xf numFmtId="0" fontId="2" fillId="41" borderId="16" xfId="0" applyFont="1" applyFill="1" applyBorder="1" applyAlignment="1" applyProtection="1">
      <alignment horizontal="center" vertical="center"/>
      <protection/>
    </xf>
    <xf numFmtId="0" fontId="14" fillId="0" borderId="0" xfId="0" applyFont="1" applyAlignment="1" applyProtection="1">
      <alignment horizontal="right"/>
      <protection locked="0"/>
    </xf>
    <xf numFmtId="0" fontId="62" fillId="0" borderId="0" xfId="0" applyFont="1" applyAlignment="1" applyProtection="1">
      <alignment horizontal="center"/>
      <protection locked="0"/>
    </xf>
    <xf numFmtId="0" fontId="55" fillId="0" borderId="46" xfId="0" applyFont="1" applyBorder="1" applyAlignment="1" applyProtection="1">
      <alignment vertical="center"/>
      <protection locked="0"/>
    </xf>
    <xf numFmtId="0" fontId="55" fillId="0" borderId="47" xfId="0" applyFont="1" applyBorder="1" applyAlignment="1" applyProtection="1">
      <alignment vertical="center"/>
      <protection locked="0"/>
    </xf>
    <xf numFmtId="0" fontId="25" fillId="0" borderId="47" xfId="0" applyFont="1" applyBorder="1" applyAlignment="1" applyProtection="1">
      <alignment horizontal="right"/>
      <protection locked="0"/>
    </xf>
    <xf numFmtId="0" fontId="55" fillId="0" borderId="13" xfId="0" applyFont="1" applyBorder="1" applyAlignment="1" applyProtection="1">
      <alignment horizontal="right"/>
      <protection locked="0"/>
    </xf>
    <xf numFmtId="0" fontId="151" fillId="0" borderId="0" xfId="0" applyFont="1" applyBorder="1" applyAlignment="1" applyProtection="1">
      <alignment horizontal="center" vertical="center"/>
      <protection locked="0"/>
    </xf>
    <xf numFmtId="0" fontId="151" fillId="33" borderId="10" xfId="0" applyFont="1" applyFill="1" applyBorder="1" applyAlignment="1" applyProtection="1">
      <alignment horizontal="center" vertical="center"/>
      <protection locked="0"/>
    </xf>
    <xf numFmtId="0" fontId="56" fillId="0" borderId="16" xfId="0" applyFont="1" applyBorder="1" applyAlignment="1" applyProtection="1">
      <alignment vertical="center"/>
      <protection locked="0"/>
    </xf>
    <xf numFmtId="0" fontId="56" fillId="0" borderId="33" xfId="0" applyFont="1" applyBorder="1" applyAlignment="1" applyProtection="1">
      <alignment vertical="center"/>
      <protection locked="0"/>
    </xf>
    <xf numFmtId="0" fontId="0" fillId="0" borderId="1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56" fillId="0" borderId="18" xfId="0" applyFont="1" applyBorder="1" applyAlignment="1" applyProtection="1">
      <alignment horizontal="center" vertical="center" wrapText="1"/>
      <protection locked="0"/>
    </xf>
    <xf numFmtId="0" fontId="56" fillId="0" borderId="0" xfId="0" applyFont="1" applyBorder="1" applyAlignment="1" applyProtection="1">
      <alignment horizontal="center" vertical="center" wrapText="1"/>
      <protection locked="0"/>
    </xf>
    <xf numFmtId="9" fontId="58" fillId="41" borderId="31" xfId="54" applyFont="1" applyFill="1" applyBorder="1" applyAlignment="1" applyProtection="1">
      <alignment horizontal="center"/>
      <protection locked="0"/>
    </xf>
    <xf numFmtId="9" fontId="58" fillId="0" borderId="31" xfId="54" applyFont="1" applyBorder="1" applyAlignment="1" applyProtection="1">
      <alignment horizontal="center" vertical="center" wrapText="1"/>
      <protection locked="0"/>
    </xf>
    <xf numFmtId="4" fontId="152" fillId="33" borderId="48" xfId="0" applyNumberFormat="1" applyFont="1" applyFill="1" applyBorder="1" applyAlignment="1" applyProtection="1">
      <alignment horizontal="left"/>
      <protection locked="0"/>
    </xf>
    <xf numFmtId="4" fontId="153" fillId="33" borderId="16" xfId="0" applyNumberFormat="1" applyFont="1" applyFill="1" applyBorder="1" applyAlignment="1" applyProtection="1">
      <alignment horizontal="left"/>
      <protection locked="0"/>
    </xf>
    <xf numFmtId="4" fontId="153" fillId="33" borderId="46" xfId="0" applyNumberFormat="1" applyFont="1" applyFill="1" applyBorder="1" applyAlignment="1" applyProtection="1">
      <alignment horizontal="center"/>
      <protection locked="0"/>
    </xf>
    <xf numFmtId="4" fontId="153" fillId="33" borderId="47" xfId="0" applyNumberFormat="1" applyFont="1" applyFill="1" applyBorder="1" applyAlignment="1" applyProtection="1">
      <alignment horizontal="center"/>
      <protection locked="0"/>
    </xf>
    <xf numFmtId="4" fontId="153" fillId="33" borderId="13" xfId="0" applyNumberFormat="1" applyFont="1" applyFill="1" applyBorder="1" applyAlignment="1" applyProtection="1">
      <alignment horizontal="center"/>
      <protection locked="0"/>
    </xf>
    <xf numFmtId="4" fontId="153" fillId="0" borderId="0" xfId="0" applyNumberFormat="1" applyFont="1" applyBorder="1" applyAlignment="1" applyProtection="1">
      <alignment horizontal="center"/>
      <protection locked="0"/>
    </xf>
    <xf numFmtId="167" fontId="2" fillId="37" borderId="40" xfId="54" applyNumberFormat="1" applyFont="1" applyFill="1" applyBorder="1" applyAlignment="1" applyProtection="1">
      <alignment horizontal="right"/>
      <protection locked="0"/>
    </xf>
    <xf numFmtId="167" fontId="2" fillId="37" borderId="27" xfId="54" applyNumberFormat="1" applyFont="1" applyFill="1" applyBorder="1" applyAlignment="1" applyProtection="1">
      <alignment horizontal="right"/>
      <protection locked="0"/>
    </xf>
    <xf numFmtId="9" fontId="2" fillId="37" borderId="40" xfId="54" applyFont="1" applyFill="1" applyBorder="1" applyAlignment="1" applyProtection="1">
      <alignment horizontal="center"/>
      <protection locked="0"/>
    </xf>
    <xf numFmtId="9" fontId="2" fillId="37" borderId="27" xfId="54" applyFont="1" applyFill="1" applyBorder="1" applyAlignment="1" applyProtection="1">
      <alignment horizontal="center"/>
      <protection locked="0"/>
    </xf>
    <xf numFmtId="4" fontId="2" fillId="41" borderId="29" xfId="54" applyNumberFormat="1" applyFont="1" applyFill="1" applyBorder="1" applyAlignment="1" applyProtection="1">
      <alignment horizontal="right"/>
      <protection/>
    </xf>
    <xf numFmtId="167" fontId="2" fillId="41" borderId="40" xfId="54" applyNumberFormat="1" applyFont="1" applyFill="1" applyBorder="1" applyAlignment="1" applyProtection="1">
      <alignment horizontal="right"/>
      <protection/>
    </xf>
    <xf numFmtId="4" fontId="2" fillId="41" borderId="26" xfId="54" applyNumberFormat="1" applyFont="1" applyFill="1" applyBorder="1" applyAlignment="1" applyProtection="1">
      <alignment horizontal="center"/>
      <protection/>
    </xf>
    <xf numFmtId="9" fontId="58" fillId="0" borderId="0" xfId="54" applyFont="1" applyBorder="1" applyAlignment="1" applyProtection="1">
      <alignment horizontal="center"/>
      <protection locked="0"/>
    </xf>
    <xf numFmtId="167" fontId="2" fillId="37" borderId="31" xfId="54" applyNumberFormat="1" applyFont="1" applyFill="1" applyBorder="1" applyAlignment="1" applyProtection="1">
      <alignment horizontal="right"/>
      <protection locked="0"/>
    </xf>
    <xf numFmtId="167" fontId="2" fillId="37" borderId="32" xfId="54" applyNumberFormat="1" applyFont="1" applyFill="1" applyBorder="1" applyAlignment="1" applyProtection="1">
      <alignment horizontal="right"/>
      <protection locked="0"/>
    </xf>
    <xf numFmtId="9" fontId="2" fillId="37" borderId="32" xfId="54" applyFont="1" applyFill="1" applyBorder="1" applyAlignment="1" applyProtection="1">
      <alignment horizontal="center"/>
      <protection locked="0"/>
    </xf>
    <xf numFmtId="4" fontId="2" fillId="41" borderId="31" xfId="54" applyNumberFormat="1" applyFont="1" applyFill="1" applyBorder="1" applyAlignment="1" applyProtection="1">
      <alignment horizontal="center"/>
      <protection/>
    </xf>
    <xf numFmtId="9" fontId="2" fillId="37" borderId="31" xfId="54" applyFont="1" applyFill="1" applyBorder="1" applyAlignment="1" applyProtection="1">
      <alignment horizontal="center"/>
      <protection locked="0"/>
    </xf>
    <xf numFmtId="167" fontId="2" fillId="37" borderId="34" xfId="54" applyNumberFormat="1" applyFont="1" applyFill="1" applyBorder="1" applyAlignment="1" applyProtection="1">
      <alignment horizontal="right"/>
      <protection locked="0"/>
    </xf>
    <xf numFmtId="167" fontId="2" fillId="37" borderId="36" xfId="54" applyNumberFormat="1" applyFont="1" applyFill="1" applyBorder="1" applyAlignment="1" applyProtection="1">
      <alignment horizontal="right"/>
      <protection locked="0"/>
    </xf>
    <xf numFmtId="9" fontId="2" fillId="37" borderId="34" xfId="54" applyFont="1" applyFill="1" applyBorder="1" applyAlignment="1" applyProtection="1">
      <alignment horizontal="center"/>
      <protection locked="0"/>
    </xf>
    <xf numFmtId="9" fontId="2" fillId="37" borderId="41" xfId="54" applyFont="1" applyFill="1" applyBorder="1" applyAlignment="1" applyProtection="1">
      <alignment horizontal="center"/>
      <protection locked="0"/>
    </xf>
    <xf numFmtId="4" fontId="2" fillId="41" borderId="34" xfId="54" applyNumberFormat="1" applyFont="1" applyFill="1" applyBorder="1" applyAlignment="1" applyProtection="1">
      <alignment horizontal="center"/>
      <protection/>
    </xf>
    <xf numFmtId="4" fontId="152" fillId="42" borderId="24" xfId="0" applyNumberFormat="1" applyFont="1" applyFill="1" applyBorder="1" applyAlignment="1" applyProtection="1">
      <alignment horizontal="left"/>
      <protection locked="0"/>
    </xf>
    <xf numFmtId="4" fontId="153" fillId="42" borderId="19" xfId="0" applyNumberFormat="1" applyFont="1" applyFill="1" applyBorder="1" applyAlignment="1" applyProtection="1">
      <alignment horizontal="center"/>
      <protection locked="0"/>
    </xf>
    <xf numFmtId="9" fontId="58" fillId="43" borderId="31" xfId="54" applyFont="1" applyFill="1" applyBorder="1" applyAlignment="1" applyProtection="1">
      <alignment horizontal="center"/>
      <protection locked="0"/>
    </xf>
    <xf numFmtId="9" fontId="58" fillId="43" borderId="10" xfId="54" applyFont="1" applyFill="1" applyBorder="1" applyAlignment="1" applyProtection="1">
      <alignment horizontal="center"/>
      <protection locked="0"/>
    </xf>
    <xf numFmtId="168" fontId="57" fillId="41" borderId="10" xfId="0" applyNumberFormat="1" applyFont="1" applyFill="1" applyBorder="1" applyAlignment="1" applyProtection="1">
      <alignment horizontal="right" vertical="center"/>
      <protection/>
    </xf>
    <xf numFmtId="168" fontId="137" fillId="41" borderId="16" xfId="0" applyNumberFormat="1" applyFont="1" applyFill="1" applyBorder="1" applyAlignment="1" applyProtection="1">
      <alignment horizontal="center"/>
      <protection/>
    </xf>
    <xf numFmtId="168" fontId="137" fillId="0" borderId="0" xfId="0" applyNumberFormat="1" applyFont="1" applyBorder="1" applyAlignment="1" applyProtection="1">
      <alignment horizontal="center"/>
      <protection locked="0"/>
    </xf>
    <xf numFmtId="168" fontId="137" fillId="41" borderId="14" xfId="0" applyNumberFormat="1" applyFont="1" applyFill="1" applyBorder="1" applyAlignment="1" applyProtection="1">
      <alignment horizontal="center"/>
      <protection/>
    </xf>
    <xf numFmtId="168" fontId="137" fillId="41" borderId="0" xfId="0" applyNumberFormat="1" applyFont="1" applyFill="1" applyBorder="1" applyAlignment="1" applyProtection="1">
      <alignment horizontal="center"/>
      <protection/>
    </xf>
    <xf numFmtId="0" fontId="0" fillId="0" borderId="49" xfId="0" applyBorder="1" applyAlignment="1" applyProtection="1">
      <alignment/>
      <protection locked="0"/>
    </xf>
    <xf numFmtId="0" fontId="57" fillId="33" borderId="46" xfId="0" applyFont="1" applyFill="1" applyBorder="1" applyAlignment="1" applyProtection="1">
      <alignment vertical="center"/>
      <protection locked="0"/>
    </xf>
    <xf numFmtId="0" fontId="57" fillId="33" borderId="47" xfId="0" applyFont="1" applyFill="1" applyBorder="1" applyAlignment="1" applyProtection="1">
      <alignment vertical="center"/>
      <protection locked="0"/>
    </xf>
    <xf numFmtId="0" fontId="57" fillId="33" borderId="47" xfId="0" applyFont="1" applyFill="1" applyBorder="1" applyAlignment="1" applyProtection="1">
      <alignment vertical="center"/>
      <protection/>
    </xf>
    <xf numFmtId="0" fontId="57" fillId="33" borderId="13" xfId="0" applyFont="1" applyFill="1" applyBorder="1" applyAlignment="1" applyProtection="1">
      <alignment vertical="center"/>
      <protection/>
    </xf>
    <xf numFmtId="0" fontId="57" fillId="33" borderId="13" xfId="0" applyFont="1" applyFill="1" applyBorder="1" applyAlignment="1" applyProtection="1">
      <alignment horizontal="left" vertical="center"/>
      <protection/>
    </xf>
    <xf numFmtId="0" fontId="57" fillId="0" borderId="0" xfId="0" applyFont="1" applyBorder="1" applyAlignment="1" applyProtection="1">
      <alignment horizontal="left" vertical="center"/>
      <protection locked="0"/>
    </xf>
    <xf numFmtId="0" fontId="57" fillId="0" borderId="14" xfId="0" applyFont="1" applyBorder="1" applyAlignment="1" applyProtection="1">
      <alignment horizontal="left" vertical="center"/>
      <protection locked="0"/>
    </xf>
    <xf numFmtId="0" fontId="0" fillId="0" borderId="15" xfId="0" applyBorder="1" applyAlignment="1" applyProtection="1">
      <alignment/>
      <protection locked="0"/>
    </xf>
    <xf numFmtId="167" fontId="2" fillId="0" borderId="0" xfId="0" applyNumberFormat="1" applyFont="1" applyBorder="1" applyAlignment="1" applyProtection="1">
      <alignment horizontal="right"/>
      <protection locked="0"/>
    </xf>
    <xf numFmtId="167" fontId="2" fillId="0" borderId="40" xfId="0" applyNumberFormat="1" applyFont="1" applyBorder="1" applyAlignment="1" applyProtection="1">
      <alignment horizontal="right"/>
      <protection locked="0"/>
    </xf>
    <xf numFmtId="9" fontId="2" fillId="0" borderId="40" xfId="0" applyNumberFormat="1" applyFont="1" applyBorder="1" applyAlignment="1" applyProtection="1">
      <alignment horizontal="center"/>
      <protection locked="0"/>
    </xf>
    <xf numFmtId="9" fontId="2" fillId="0" borderId="27" xfId="0" applyNumberFormat="1" applyFont="1" applyBorder="1" applyAlignment="1" applyProtection="1">
      <alignment horizontal="center"/>
      <protection locked="0"/>
    </xf>
    <xf numFmtId="9" fontId="58" fillId="0" borderId="0" xfId="0" applyNumberFormat="1" applyFont="1" applyBorder="1" applyAlignment="1" applyProtection="1">
      <alignment horizontal="center"/>
      <protection locked="0"/>
    </xf>
    <xf numFmtId="9" fontId="58" fillId="0" borderId="14" xfId="0" applyNumberFormat="1" applyFont="1" applyBorder="1" applyAlignment="1" applyProtection="1">
      <alignment horizontal="center"/>
      <protection locked="0"/>
    </xf>
    <xf numFmtId="167" fontId="2" fillId="0" borderId="32" xfId="0" applyNumberFormat="1" applyFont="1" applyBorder="1" applyAlignment="1" applyProtection="1">
      <alignment horizontal="right"/>
      <protection locked="0"/>
    </xf>
    <xf numFmtId="167" fontId="2" fillId="0" borderId="31" xfId="0" applyNumberFormat="1" applyFont="1" applyBorder="1" applyAlignment="1" applyProtection="1">
      <alignment horizontal="right"/>
      <protection locked="0"/>
    </xf>
    <xf numFmtId="9" fontId="2" fillId="0" borderId="31" xfId="0" applyNumberFormat="1" applyFont="1" applyBorder="1" applyAlignment="1" applyProtection="1">
      <alignment horizontal="center"/>
      <protection locked="0"/>
    </xf>
    <xf numFmtId="9" fontId="2" fillId="0" borderId="32" xfId="0" applyNumberFormat="1" applyFont="1" applyBorder="1" applyAlignment="1" applyProtection="1">
      <alignment horizontal="center"/>
      <protection locked="0"/>
    </xf>
    <xf numFmtId="167" fontId="2" fillId="0" borderId="27" xfId="0" applyNumberFormat="1" applyFont="1" applyBorder="1" applyAlignment="1" applyProtection="1">
      <alignment horizontal="right"/>
      <protection locked="0"/>
    </xf>
    <xf numFmtId="9" fontId="2" fillId="0" borderId="31" xfId="0" applyNumberFormat="1" applyFont="1" applyBorder="1" applyAlignment="1" applyProtection="1">
      <alignment horizontal="center" vertical="center"/>
      <protection locked="0"/>
    </xf>
    <xf numFmtId="9" fontId="2" fillId="0" borderId="32" xfId="0" applyNumberFormat="1" applyFont="1" applyBorder="1" applyAlignment="1" applyProtection="1">
      <alignment horizontal="center" vertical="center"/>
      <protection locked="0"/>
    </xf>
    <xf numFmtId="9" fontId="67" fillId="0" borderId="0" xfId="0" applyNumberFormat="1" applyFont="1" applyBorder="1" applyAlignment="1" applyProtection="1">
      <alignment horizontal="center" vertical="center"/>
      <protection locked="0"/>
    </xf>
    <xf numFmtId="9" fontId="67" fillId="0" borderId="14" xfId="0" applyNumberFormat="1" applyFont="1" applyBorder="1" applyAlignment="1" applyProtection="1">
      <alignment horizontal="center" vertical="center"/>
      <protection locked="0"/>
    </xf>
    <xf numFmtId="167" fontId="2" fillId="0" borderId="41" xfId="0" applyNumberFormat="1" applyFont="1" applyBorder="1" applyAlignment="1" applyProtection="1">
      <alignment horizontal="right"/>
      <protection locked="0"/>
    </xf>
    <xf numFmtId="167" fontId="2" fillId="0" borderId="39" xfId="0" applyNumberFormat="1" applyFont="1" applyBorder="1" applyAlignment="1" applyProtection="1">
      <alignment horizontal="right"/>
      <protection locked="0"/>
    </xf>
    <xf numFmtId="9" fontId="2" fillId="0" borderId="39" xfId="0" applyNumberFormat="1" applyFont="1" applyBorder="1" applyAlignment="1" applyProtection="1">
      <alignment horizontal="center" vertical="center"/>
      <protection locked="0"/>
    </xf>
    <xf numFmtId="9" fontId="52" fillId="0" borderId="41" xfId="0" applyNumberFormat="1" applyFont="1" applyBorder="1" applyAlignment="1" applyProtection="1">
      <alignment horizontal="center" vertical="center"/>
      <protection locked="0"/>
    </xf>
    <xf numFmtId="4" fontId="2" fillId="41" borderId="44" xfId="54" applyNumberFormat="1" applyFont="1" applyFill="1" applyBorder="1" applyAlignment="1" applyProtection="1">
      <alignment horizontal="right"/>
      <protection/>
    </xf>
    <xf numFmtId="9" fontId="2" fillId="43" borderId="26" xfId="54" applyFont="1" applyFill="1" applyBorder="1" applyAlignment="1" applyProtection="1">
      <alignment horizontal="center"/>
      <protection locked="0"/>
    </xf>
    <xf numFmtId="168" fontId="55" fillId="41" borderId="10" xfId="0" applyNumberFormat="1" applyFont="1" applyFill="1" applyBorder="1" applyAlignment="1" applyProtection="1">
      <alignment horizontal="right" vertical="center"/>
      <protection/>
    </xf>
    <xf numFmtId="168" fontId="154" fillId="41" borderId="10" xfId="0" applyNumberFormat="1" applyFont="1" applyFill="1" applyBorder="1" applyAlignment="1" applyProtection="1">
      <alignment horizontal="center"/>
      <protection/>
    </xf>
    <xf numFmtId="167" fontId="2" fillId="0" borderId="26" xfId="0" applyNumberFormat="1" applyFont="1" applyBorder="1" applyAlignment="1" applyProtection="1">
      <alignment horizontal="right"/>
      <protection locked="0"/>
    </xf>
    <xf numFmtId="9" fontId="2" fillId="0" borderId="32" xfId="54" applyFont="1" applyBorder="1" applyAlignment="1" applyProtection="1">
      <alignment horizontal="center"/>
      <protection locked="0"/>
    </xf>
    <xf numFmtId="9" fontId="2" fillId="0" borderId="18" xfId="0" applyNumberFormat="1" applyFont="1" applyBorder="1" applyAlignment="1" applyProtection="1">
      <alignment horizontal="center"/>
      <protection locked="0"/>
    </xf>
    <xf numFmtId="9" fontId="2" fillId="0" borderId="41" xfId="54" applyFont="1" applyBorder="1" applyAlignment="1" applyProtection="1">
      <alignment horizontal="center"/>
      <protection locked="0"/>
    </xf>
    <xf numFmtId="9" fontId="2" fillId="0" borderId="39" xfId="0" applyNumberFormat="1" applyFont="1" applyBorder="1" applyAlignment="1" applyProtection="1">
      <alignment horizontal="center"/>
      <protection locked="0"/>
    </xf>
    <xf numFmtId="167" fontId="2" fillId="0" borderId="36" xfId="0" applyNumberFormat="1" applyFont="1" applyBorder="1" applyAlignment="1" applyProtection="1">
      <alignment horizontal="right"/>
      <protection locked="0"/>
    </xf>
    <xf numFmtId="167" fontId="2" fillId="0" borderId="34" xfId="0" applyNumberFormat="1" applyFont="1" applyBorder="1" applyAlignment="1" applyProtection="1">
      <alignment horizontal="right"/>
      <protection locked="0"/>
    </xf>
    <xf numFmtId="9" fontId="2" fillId="0" borderId="36" xfId="54" applyFont="1" applyBorder="1" applyAlignment="1" applyProtection="1">
      <alignment horizontal="center"/>
      <protection locked="0"/>
    </xf>
    <xf numFmtId="9" fontId="2" fillId="0" borderId="34" xfId="0" applyNumberFormat="1" applyFont="1" applyBorder="1" applyAlignment="1" applyProtection="1">
      <alignment horizontal="center"/>
      <protection locked="0"/>
    </xf>
    <xf numFmtId="4" fontId="2" fillId="41" borderId="34" xfId="0" applyNumberFormat="1" applyFont="1" applyFill="1" applyBorder="1" applyAlignment="1" applyProtection="1">
      <alignment horizontal="center"/>
      <protection/>
    </xf>
    <xf numFmtId="4" fontId="155" fillId="33" borderId="24" xfId="0" applyNumberFormat="1" applyFont="1" applyFill="1" applyBorder="1" applyAlignment="1" applyProtection="1">
      <alignment horizontal="left"/>
      <protection locked="0"/>
    </xf>
    <xf numFmtId="4" fontId="156" fillId="33" borderId="19" xfId="0" applyNumberFormat="1" applyFont="1" applyFill="1" applyBorder="1" applyAlignment="1" applyProtection="1">
      <alignment horizontal="center"/>
      <protection locked="0"/>
    </xf>
    <xf numFmtId="168" fontId="154" fillId="41" borderId="16" xfId="0" applyNumberFormat="1" applyFont="1" applyFill="1" applyBorder="1" applyAlignment="1" applyProtection="1">
      <alignment horizontal="center"/>
      <protection/>
    </xf>
    <xf numFmtId="168" fontId="137" fillId="41" borderId="17" xfId="0" applyNumberFormat="1" applyFont="1" applyFill="1" applyBorder="1" applyAlignment="1" applyProtection="1">
      <alignment horizontal="center"/>
      <protection/>
    </xf>
    <xf numFmtId="168" fontId="57" fillId="41" borderId="13" xfId="0" applyNumberFormat="1" applyFont="1" applyFill="1" applyBorder="1" applyAlignment="1" applyProtection="1">
      <alignment horizontal="right" vertical="center"/>
      <protection/>
    </xf>
    <xf numFmtId="168" fontId="137" fillId="44" borderId="14" xfId="0" applyNumberFormat="1" applyFont="1" applyFill="1" applyBorder="1" applyAlignment="1" applyProtection="1">
      <alignment horizontal="center"/>
      <protection/>
    </xf>
    <xf numFmtId="0" fontId="0" fillId="0" borderId="0" xfId="0" applyBorder="1" applyAlignment="1" applyProtection="1">
      <alignment/>
      <protection locked="0"/>
    </xf>
    <xf numFmtId="168" fontId="55" fillId="41" borderId="50" xfId="0" applyNumberFormat="1" applyFont="1" applyFill="1" applyBorder="1" applyAlignment="1" applyProtection="1">
      <alignment horizontal="center" vertical="center"/>
      <protection/>
    </xf>
    <xf numFmtId="168" fontId="55" fillId="0" borderId="0" xfId="0" applyNumberFormat="1" applyFont="1" applyBorder="1" applyAlignment="1" applyProtection="1">
      <alignment horizontal="center"/>
      <protection locked="0"/>
    </xf>
    <xf numFmtId="168" fontId="157" fillId="41" borderId="14" xfId="0" applyNumberFormat="1" applyFont="1" applyFill="1" applyBorder="1" applyAlignment="1" applyProtection="1">
      <alignment horizontal="center" vertical="center"/>
      <protection/>
    </xf>
    <xf numFmtId="168" fontId="157" fillId="41" borderId="16" xfId="0" applyNumberFormat="1" applyFont="1" applyFill="1" applyBorder="1" applyAlignment="1" applyProtection="1">
      <alignment horizontal="center" vertical="center"/>
      <protection/>
    </xf>
    <xf numFmtId="168" fontId="157" fillId="41" borderId="10" xfId="0" applyNumberFormat="1" applyFont="1" applyFill="1" applyBorder="1" applyAlignment="1" applyProtection="1">
      <alignment horizontal="center" vertical="center"/>
      <protection/>
    </xf>
    <xf numFmtId="4" fontId="2" fillId="0" borderId="0" xfId="0" applyNumberFormat="1" applyFont="1" applyAlignment="1" applyProtection="1">
      <alignment horizontal="center"/>
      <protection locked="0"/>
    </xf>
    <xf numFmtId="4" fontId="58" fillId="0" borderId="0" xfId="0" applyNumberFormat="1" applyFon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137" fillId="0" borderId="0" xfId="0" applyFont="1" applyAlignment="1" applyProtection="1">
      <alignment/>
      <protection locked="0"/>
    </xf>
    <xf numFmtId="0" fontId="2" fillId="0" borderId="0" xfId="0" applyFont="1" applyBorder="1" applyAlignment="1" applyProtection="1">
      <alignment/>
      <protection locked="0"/>
    </xf>
    <xf numFmtId="0" fontId="31" fillId="0" borderId="0" xfId="0" applyFont="1" applyBorder="1" applyAlignment="1" applyProtection="1">
      <alignment/>
      <protection locked="0"/>
    </xf>
    <xf numFmtId="168" fontId="58" fillId="45" borderId="31" xfId="54" applyNumberFormat="1" applyFont="1" applyFill="1" applyBorder="1" applyAlignment="1" applyProtection="1">
      <alignment horizontal="right"/>
      <protection locked="0"/>
    </xf>
    <xf numFmtId="168" fontId="58" fillId="45" borderId="30" xfId="54" applyNumberFormat="1" applyFont="1" applyFill="1" applyBorder="1" applyAlignment="1" applyProtection="1">
      <alignment horizontal="right"/>
      <protection/>
    </xf>
    <xf numFmtId="0" fontId="5" fillId="0" borderId="0" xfId="0" applyFont="1" applyAlignment="1" applyProtection="1">
      <alignment vertical="center"/>
      <protection locked="0"/>
    </xf>
    <xf numFmtId="0" fontId="55" fillId="0" borderId="37" xfId="0" applyFont="1" applyBorder="1" applyAlignment="1" applyProtection="1">
      <alignment/>
      <protection locked="0"/>
    </xf>
    <xf numFmtId="0" fontId="0" fillId="0" borderId="51" xfId="0" applyBorder="1" applyAlignment="1" applyProtection="1">
      <alignment/>
      <protection locked="0"/>
    </xf>
    <xf numFmtId="4" fontId="58" fillId="45" borderId="31" xfId="54" applyNumberFormat="1" applyFont="1" applyFill="1" applyBorder="1" applyAlignment="1" applyProtection="1">
      <alignment horizontal="right" vertical="center"/>
      <protection/>
    </xf>
    <xf numFmtId="168" fontId="58" fillId="45" borderId="31" xfId="54" applyNumberFormat="1" applyFont="1" applyFill="1" applyBorder="1" applyAlignment="1" applyProtection="1">
      <alignment horizontal="right" vertical="center"/>
      <protection locked="0"/>
    </xf>
    <xf numFmtId="0" fontId="2" fillId="0" borderId="0" xfId="0" applyFont="1" applyAlignment="1" applyProtection="1">
      <alignment vertical="center"/>
      <protection locked="0"/>
    </xf>
    <xf numFmtId="169" fontId="58" fillId="45" borderId="30" xfId="54" applyNumberFormat="1" applyFont="1" applyFill="1" applyBorder="1" applyAlignment="1" applyProtection="1">
      <alignment horizontal="right" vertical="center"/>
      <protection/>
    </xf>
    <xf numFmtId="0" fontId="0" fillId="0" borderId="0" xfId="0" applyAlignment="1" applyProtection="1">
      <alignment vertical="center"/>
      <protection locked="0"/>
    </xf>
    <xf numFmtId="168" fontId="58" fillId="45" borderId="34" xfId="54" applyNumberFormat="1" applyFont="1" applyFill="1" applyBorder="1" applyAlignment="1" applyProtection="1">
      <alignment horizontal="right"/>
      <protection locked="0"/>
    </xf>
    <xf numFmtId="0" fontId="137" fillId="0" borderId="33" xfId="0" applyFont="1" applyBorder="1" applyAlignment="1" applyProtection="1">
      <alignment horizontal="left"/>
      <protection locked="0"/>
    </xf>
    <xf numFmtId="0" fontId="137" fillId="0" borderId="52" xfId="0" applyFont="1" applyBorder="1" applyAlignment="1" applyProtection="1">
      <alignment horizontal="left"/>
      <protection locked="0"/>
    </xf>
    <xf numFmtId="0" fontId="137" fillId="0" borderId="17" xfId="0" applyFont="1" applyBorder="1" applyAlignment="1" applyProtection="1">
      <alignment horizontal="left"/>
      <protection locked="0"/>
    </xf>
    <xf numFmtId="168" fontId="58" fillId="45" borderId="42" xfId="54" applyNumberFormat="1" applyFont="1" applyFill="1" applyBorder="1" applyAlignment="1" applyProtection="1">
      <alignment horizontal="right"/>
      <protection/>
    </xf>
    <xf numFmtId="168" fontId="58" fillId="45" borderId="34" xfId="54" applyNumberFormat="1" applyFont="1" applyFill="1" applyBorder="1" applyAlignment="1" applyProtection="1">
      <alignment horizontal="right" vertical="center"/>
      <protection/>
    </xf>
    <xf numFmtId="0" fontId="72" fillId="0" borderId="0" xfId="0" applyFont="1" applyAlignment="1" applyProtection="1">
      <alignment horizontal="center"/>
      <protection locked="0"/>
    </xf>
    <xf numFmtId="0" fontId="137" fillId="0" borderId="46" xfId="0" applyFont="1" applyBorder="1" applyAlignment="1" applyProtection="1">
      <alignment horizontal="left" vertical="center"/>
      <protection locked="0"/>
    </xf>
    <xf numFmtId="0" fontId="137" fillId="0" borderId="47" xfId="0" applyFont="1" applyBorder="1" applyAlignment="1" applyProtection="1">
      <alignment horizontal="left"/>
      <protection locked="0"/>
    </xf>
    <xf numFmtId="0" fontId="137" fillId="0" borderId="13" xfId="0" applyFont="1" applyBorder="1" applyAlignment="1" applyProtection="1">
      <alignment horizontal="left"/>
      <protection locked="0"/>
    </xf>
    <xf numFmtId="168" fontId="55" fillId="40" borderId="10" xfId="54" applyNumberFormat="1" applyFont="1" applyFill="1" applyBorder="1" applyAlignment="1" applyProtection="1">
      <alignment horizontal="right" vertical="center"/>
      <protection/>
    </xf>
    <xf numFmtId="0" fontId="2" fillId="0" borderId="0" xfId="0" applyFont="1" applyAlignment="1" applyProtection="1">
      <alignment horizontal="right"/>
      <protection locked="0"/>
    </xf>
    <xf numFmtId="0" fontId="2" fillId="0" borderId="0" xfId="0" applyFont="1" applyAlignment="1" applyProtection="1">
      <alignment horizontal="center"/>
      <protection locked="0"/>
    </xf>
    <xf numFmtId="0" fontId="0" fillId="0" borderId="0" xfId="0" applyAlignment="1" applyProtection="1">
      <alignment/>
      <protection hidden="1"/>
    </xf>
    <xf numFmtId="0" fontId="2" fillId="0" borderId="0" xfId="54" applyNumberFormat="1" applyFont="1" applyAlignment="1" applyProtection="1">
      <alignment vertical="center"/>
      <protection hidden="1"/>
    </xf>
    <xf numFmtId="0" fontId="5" fillId="0" borderId="0" xfId="54" applyNumberFormat="1" applyFont="1" applyAlignment="1" applyProtection="1">
      <alignment horizontal="center" vertical="center"/>
      <protection hidden="1"/>
    </xf>
    <xf numFmtId="0" fontId="25" fillId="37" borderId="53" xfId="54" applyNumberFormat="1" applyFont="1" applyFill="1" applyBorder="1" applyAlignment="1" applyProtection="1">
      <alignment horizontal="center" vertical="center"/>
      <protection hidden="1"/>
    </xf>
    <xf numFmtId="0" fontId="25" fillId="37" borderId="21" xfId="54" applyNumberFormat="1" applyFont="1" applyFill="1" applyBorder="1" applyAlignment="1" applyProtection="1">
      <alignment vertical="center"/>
      <protection hidden="1"/>
    </xf>
    <xf numFmtId="0" fontId="9" fillId="37" borderId="23" xfId="54" applyNumberFormat="1" applyFont="1" applyFill="1" applyBorder="1" applyAlignment="1" applyProtection="1">
      <alignment vertical="center"/>
      <protection hidden="1"/>
    </xf>
    <xf numFmtId="168" fontId="25" fillId="37" borderId="54" xfId="54" applyNumberFormat="1" applyFont="1" applyFill="1" applyBorder="1" applyAlignment="1" applyProtection="1">
      <alignment vertical="center"/>
      <protection locked="0"/>
    </xf>
    <xf numFmtId="1" fontId="25" fillId="37" borderId="55" xfId="54" applyNumberFormat="1" applyFont="1" applyFill="1" applyBorder="1" applyAlignment="1" applyProtection="1">
      <alignment horizontal="center" vertical="center"/>
      <protection hidden="1"/>
    </xf>
    <xf numFmtId="168" fontId="25" fillId="37" borderId="56" xfId="54" applyNumberFormat="1" applyFont="1" applyFill="1" applyBorder="1" applyAlignment="1" applyProtection="1">
      <alignment vertical="center"/>
      <protection hidden="1"/>
    </xf>
    <xf numFmtId="0" fontId="25" fillId="37" borderId="57" xfId="54" applyNumberFormat="1" applyFont="1" applyFill="1" applyBorder="1" applyAlignment="1" applyProtection="1">
      <alignment horizontal="center" vertical="center"/>
      <protection hidden="1"/>
    </xf>
    <xf numFmtId="0" fontId="25" fillId="37" borderId="58" xfId="54" applyNumberFormat="1" applyFont="1" applyFill="1" applyBorder="1" applyAlignment="1" applyProtection="1">
      <alignment vertical="center"/>
      <protection hidden="1"/>
    </xf>
    <xf numFmtId="0" fontId="9" fillId="37" borderId="59" xfId="54" applyNumberFormat="1" applyFont="1" applyFill="1" applyBorder="1" applyAlignment="1" applyProtection="1">
      <alignment vertical="center"/>
      <protection hidden="1"/>
    </xf>
    <xf numFmtId="168" fontId="25" fillId="37" borderId="60" xfId="54" applyNumberFormat="1" applyFont="1" applyFill="1" applyBorder="1" applyAlignment="1" applyProtection="1">
      <alignment vertical="center"/>
      <protection locked="0"/>
    </xf>
    <xf numFmtId="1" fontId="9" fillId="37" borderId="61" xfId="54" applyNumberFormat="1" applyFont="1" applyFill="1" applyBorder="1" applyAlignment="1" applyProtection="1">
      <alignment horizontal="center" vertical="center"/>
      <protection hidden="1"/>
    </xf>
    <xf numFmtId="168" fontId="9" fillId="37" borderId="48" xfId="54" applyNumberFormat="1" applyFont="1" applyFill="1" applyBorder="1" applyAlignment="1" applyProtection="1">
      <alignment vertical="center"/>
      <protection locked="0"/>
    </xf>
    <xf numFmtId="0" fontId="25" fillId="37" borderId="62" xfId="54" applyNumberFormat="1" applyFont="1" applyFill="1" applyBorder="1" applyAlignment="1" applyProtection="1">
      <alignment horizontal="center" vertical="center"/>
      <protection hidden="1"/>
    </xf>
    <xf numFmtId="0" fontId="25" fillId="37" borderId="63" xfId="54" applyNumberFormat="1" applyFont="1" applyFill="1" applyBorder="1" applyAlignment="1" applyProtection="1">
      <alignment vertical="center"/>
      <protection hidden="1"/>
    </xf>
    <xf numFmtId="0" fontId="9" fillId="37" borderId="64" xfId="54" applyNumberFormat="1" applyFont="1" applyFill="1" applyBorder="1" applyAlignment="1" applyProtection="1">
      <alignment vertical="center"/>
      <protection hidden="1"/>
    </xf>
    <xf numFmtId="168" fontId="25" fillId="37" borderId="65" xfId="54" applyNumberFormat="1" applyFont="1" applyFill="1" applyBorder="1" applyAlignment="1" applyProtection="1">
      <alignment vertical="center"/>
      <protection hidden="1"/>
    </xf>
    <xf numFmtId="168" fontId="9" fillId="37" borderId="66" xfId="54" applyNumberFormat="1" applyFont="1" applyFill="1" applyBorder="1" applyAlignment="1" applyProtection="1">
      <alignment vertical="center"/>
      <protection locked="0"/>
    </xf>
    <xf numFmtId="0" fontId="9" fillId="37" borderId="61" xfId="54" applyNumberFormat="1" applyFont="1" applyFill="1" applyBorder="1" applyAlignment="1" applyProtection="1">
      <alignment horizontal="center" vertical="center"/>
      <protection hidden="1"/>
    </xf>
    <xf numFmtId="0" fontId="9" fillId="37" borderId="67" xfId="54" applyNumberFormat="1" applyFont="1" applyFill="1" applyBorder="1" applyAlignment="1" applyProtection="1">
      <alignment vertical="center"/>
      <protection hidden="1"/>
    </xf>
    <xf numFmtId="0" fontId="9" fillId="37" borderId="68" xfId="54" applyNumberFormat="1" applyFont="1" applyFill="1" applyBorder="1" applyAlignment="1" applyProtection="1">
      <alignment vertical="center"/>
      <protection hidden="1"/>
    </xf>
    <xf numFmtId="1" fontId="9" fillId="37" borderId="69" xfId="54" applyNumberFormat="1" applyFont="1" applyFill="1" applyBorder="1" applyAlignment="1" applyProtection="1">
      <alignment horizontal="center" vertical="center"/>
      <protection hidden="1"/>
    </xf>
    <xf numFmtId="168" fontId="9" fillId="37" borderId="70" xfId="54" applyNumberFormat="1" applyFont="1" applyFill="1" applyBorder="1" applyAlignment="1" applyProtection="1">
      <alignment vertical="center"/>
      <protection locked="0"/>
    </xf>
    <xf numFmtId="0" fontId="9" fillId="37" borderId="69" xfId="54" applyNumberFormat="1" applyFont="1" applyFill="1" applyBorder="1" applyAlignment="1" applyProtection="1">
      <alignment horizontal="center" vertical="center"/>
      <protection hidden="1"/>
    </xf>
    <xf numFmtId="1" fontId="25" fillId="37" borderId="71" xfId="54" applyNumberFormat="1" applyFont="1" applyFill="1" applyBorder="1" applyAlignment="1" applyProtection="1">
      <alignment horizontal="center" vertical="center"/>
      <protection hidden="1"/>
    </xf>
    <xf numFmtId="168" fontId="25" fillId="37" borderId="72" xfId="54" applyNumberFormat="1" applyFont="1" applyFill="1" applyBorder="1" applyAlignment="1" applyProtection="1">
      <alignment vertical="center"/>
      <protection hidden="1"/>
    </xf>
    <xf numFmtId="0" fontId="9" fillId="37" borderId="53" xfId="54" applyNumberFormat="1" applyFont="1" applyFill="1" applyBorder="1" applyAlignment="1" applyProtection="1">
      <alignment horizontal="center" vertical="center"/>
      <protection hidden="1"/>
    </xf>
    <xf numFmtId="0" fontId="9" fillId="37" borderId="21" xfId="54" applyNumberFormat="1" applyFont="1" applyFill="1" applyBorder="1" applyAlignment="1" applyProtection="1">
      <alignment vertical="center"/>
      <protection hidden="1"/>
    </xf>
    <xf numFmtId="168" fontId="9" fillId="37" borderId="54" xfId="54" applyNumberFormat="1" applyFont="1" applyFill="1" applyBorder="1" applyAlignment="1" applyProtection="1">
      <alignment vertical="center"/>
      <protection locked="0"/>
    </xf>
    <xf numFmtId="0" fontId="25" fillId="37" borderId="64" xfId="54" applyNumberFormat="1" applyFont="1" applyFill="1" applyBorder="1" applyAlignment="1" applyProtection="1">
      <alignment vertical="center"/>
      <protection hidden="1"/>
    </xf>
    <xf numFmtId="0" fontId="9" fillId="37" borderId="73" xfId="54" applyNumberFormat="1" applyFont="1" applyFill="1" applyBorder="1" applyAlignment="1" applyProtection="1">
      <alignment vertical="center"/>
      <protection hidden="1"/>
    </xf>
    <xf numFmtId="0" fontId="9" fillId="37" borderId="74" xfId="54" applyNumberFormat="1" applyFont="1" applyFill="1" applyBorder="1" applyAlignment="1" applyProtection="1">
      <alignment vertical="center"/>
      <protection hidden="1"/>
    </xf>
    <xf numFmtId="0" fontId="25" fillId="37" borderId="71" xfId="54" applyNumberFormat="1" applyFont="1" applyFill="1" applyBorder="1" applyAlignment="1" applyProtection="1">
      <alignment horizontal="center" vertical="center"/>
      <protection hidden="1"/>
    </xf>
    <xf numFmtId="0" fontId="25" fillId="37" borderId="75" xfId="54" applyNumberFormat="1" applyFont="1" applyFill="1" applyBorder="1" applyAlignment="1" applyProtection="1">
      <alignment vertical="center"/>
      <protection hidden="1"/>
    </xf>
    <xf numFmtId="0" fontId="9" fillId="37" borderId="76" xfId="54" applyNumberFormat="1" applyFont="1" applyFill="1" applyBorder="1" applyAlignment="1" applyProtection="1">
      <alignment vertical="center"/>
      <protection hidden="1"/>
    </xf>
    <xf numFmtId="0" fontId="9" fillId="37" borderId="77" xfId="54" applyNumberFormat="1" applyFont="1" applyFill="1" applyBorder="1" applyAlignment="1" applyProtection="1">
      <alignment horizontal="center" vertical="center"/>
      <protection hidden="1"/>
    </xf>
    <xf numFmtId="0" fontId="9" fillId="37" borderId="78" xfId="54" applyNumberFormat="1" applyFont="1" applyFill="1" applyBorder="1" applyAlignment="1" applyProtection="1">
      <alignment vertical="center"/>
      <protection hidden="1"/>
    </xf>
    <xf numFmtId="0" fontId="9" fillId="37" borderId="79" xfId="54" applyNumberFormat="1" applyFont="1" applyFill="1" applyBorder="1" applyAlignment="1" applyProtection="1">
      <alignment vertical="center"/>
      <protection hidden="1"/>
    </xf>
    <xf numFmtId="168" fontId="9" fillId="37" borderId="80" xfId="54" applyNumberFormat="1" applyFont="1" applyFill="1" applyBorder="1" applyAlignment="1" applyProtection="1">
      <alignment vertical="center"/>
      <protection locked="0"/>
    </xf>
    <xf numFmtId="0" fontId="0" fillId="0" borderId="49" xfId="0" applyBorder="1" applyAlignment="1" applyProtection="1">
      <alignment/>
      <protection hidden="1"/>
    </xf>
    <xf numFmtId="0" fontId="0" fillId="0" borderId="70" xfId="0" applyBorder="1" applyAlignment="1" applyProtection="1">
      <alignment/>
      <protection hidden="1"/>
    </xf>
    <xf numFmtId="0" fontId="0" fillId="0" borderId="48" xfId="0" applyBorder="1" applyAlignment="1" applyProtection="1">
      <alignment/>
      <protection hidden="1"/>
    </xf>
    <xf numFmtId="0" fontId="0" fillId="0" borderId="54" xfId="0" applyBorder="1" applyAlignment="1" applyProtection="1">
      <alignment/>
      <protection hidden="1"/>
    </xf>
    <xf numFmtId="0" fontId="25" fillId="37" borderId="59" xfId="54" applyNumberFormat="1" applyFont="1" applyFill="1" applyBorder="1" applyAlignment="1" applyProtection="1">
      <alignment vertical="center"/>
      <protection hidden="1"/>
    </xf>
    <xf numFmtId="1" fontId="25" fillId="37" borderId="57" xfId="54" applyNumberFormat="1" applyFont="1" applyFill="1" applyBorder="1" applyAlignment="1" applyProtection="1">
      <alignment horizontal="center" vertical="center"/>
      <protection hidden="1"/>
    </xf>
    <xf numFmtId="0" fontId="25" fillId="37" borderId="81" xfId="54" applyNumberFormat="1" applyFont="1" applyFill="1" applyBorder="1" applyAlignment="1" applyProtection="1">
      <alignment horizontal="center" vertical="center"/>
      <protection hidden="1"/>
    </xf>
    <xf numFmtId="0" fontId="25" fillId="37" borderId="82" xfId="54" applyNumberFormat="1" applyFont="1" applyFill="1" applyBorder="1" applyAlignment="1" applyProtection="1">
      <alignment vertical="center"/>
      <protection hidden="1"/>
    </xf>
    <xf numFmtId="0" fontId="9" fillId="37" borderId="83" xfId="54" applyNumberFormat="1" applyFont="1" applyFill="1" applyBorder="1" applyAlignment="1" applyProtection="1">
      <alignment vertical="center"/>
      <protection hidden="1"/>
    </xf>
    <xf numFmtId="168" fontId="25" fillId="37" borderId="84" xfId="54" applyNumberFormat="1" applyFont="1" applyFill="1" applyBorder="1" applyAlignment="1" applyProtection="1">
      <alignment vertical="center"/>
      <protection locked="0"/>
    </xf>
    <xf numFmtId="1" fontId="25" fillId="37" borderId="81" xfId="54" applyNumberFormat="1" applyFont="1" applyFill="1" applyBorder="1" applyAlignment="1" applyProtection="1">
      <alignment horizontal="center" vertical="center"/>
      <protection hidden="1"/>
    </xf>
    <xf numFmtId="168" fontId="25" fillId="37" borderId="54" xfId="54" applyNumberFormat="1" applyFont="1" applyFill="1" applyBorder="1" applyAlignment="1" applyProtection="1">
      <alignment vertical="center"/>
      <protection hidden="1"/>
    </xf>
    <xf numFmtId="0" fontId="55" fillId="37" borderId="81" xfId="54" applyNumberFormat="1" applyFont="1" applyFill="1" applyBorder="1" applyAlignment="1" applyProtection="1">
      <alignment horizontal="center" vertical="center"/>
      <protection hidden="1"/>
    </xf>
    <xf numFmtId="0" fontId="55" fillId="37" borderId="82" xfId="54" applyNumberFormat="1" applyFont="1" applyFill="1" applyBorder="1" applyAlignment="1" applyProtection="1">
      <alignment vertical="center"/>
      <protection hidden="1"/>
    </xf>
    <xf numFmtId="168" fontId="55" fillId="37" borderId="84" xfId="54" applyNumberFormat="1" applyFont="1" applyFill="1" applyBorder="1" applyAlignment="1" applyProtection="1">
      <alignment vertical="center"/>
      <protection locked="0"/>
    </xf>
    <xf numFmtId="1" fontId="55" fillId="37" borderId="81" xfId="54" applyNumberFormat="1" applyFont="1" applyFill="1" applyBorder="1" applyAlignment="1" applyProtection="1">
      <alignment horizontal="center" vertical="center"/>
      <protection hidden="1"/>
    </xf>
    <xf numFmtId="168" fontId="25" fillId="37" borderId="48" xfId="54" applyNumberFormat="1" applyFont="1" applyFill="1" applyBorder="1" applyAlignment="1" applyProtection="1">
      <alignment vertical="center"/>
      <protection hidden="1"/>
    </xf>
    <xf numFmtId="168" fontId="26" fillId="37" borderId="85" xfId="54" applyNumberFormat="1" applyFont="1" applyFill="1" applyBorder="1" applyAlignment="1" applyProtection="1">
      <alignment vertical="center"/>
      <protection hidden="1"/>
    </xf>
    <xf numFmtId="3" fontId="25" fillId="0" borderId="0" xfId="54" applyNumberFormat="1" applyFont="1" applyAlignment="1" applyProtection="1">
      <alignment horizontal="left" vertical="center"/>
      <protection hidden="1"/>
    </xf>
    <xf numFmtId="0" fontId="9" fillId="0" borderId="0" xfId="54" applyNumberFormat="1" applyFont="1" applyAlignment="1" applyProtection="1">
      <alignment vertical="center"/>
      <protection hidden="1"/>
    </xf>
    <xf numFmtId="0" fontId="56" fillId="0" borderId="0" xfId="54" applyNumberFormat="1" applyFont="1" applyAlignment="1" applyProtection="1">
      <alignment vertical="center"/>
      <protection hidden="1"/>
    </xf>
    <xf numFmtId="0" fontId="9" fillId="0" borderId="0" xfId="54" applyNumberFormat="1" applyFont="1" applyAlignment="1" applyProtection="1">
      <alignment horizontal="center" vertical="center"/>
      <protection hidden="1"/>
    </xf>
    <xf numFmtId="0" fontId="25" fillId="0" borderId="0" xfId="54" applyNumberFormat="1" applyFont="1" applyAlignment="1" applyProtection="1">
      <alignment vertical="center"/>
      <protection hidden="1"/>
    </xf>
    <xf numFmtId="0" fontId="2" fillId="0" borderId="0" xfId="54" applyNumberFormat="1" applyFont="1" applyProtection="1">
      <alignment/>
      <protection hidden="1"/>
    </xf>
    <xf numFmtId="0" fontId="77" fillId="0" borderId="0" xfId="54" applyNumberFormat="1" applyFont="1" applyAlignment="1" applyProtection="1">
      <alignment horizontal="center" vertical="center"/>
      <protection hidden="1"/>
    </xf>
    <xf numFmtId="0" fontId="9" fillId="0" borderId="0" xfId="54" applyNumberFormat="1" applyFont="1" applyAlignment="1" applyProtection="1">
      <alignment horizontal="right"/>
      <protection hidden="1"/>
    </xf>
    <xf numFmtId="0" fontId="9" fillId="0" borderId="0" xfId="54" applyNumberFormat="1" applyFont="1" applyAlignment="1" applyProtection="1">
      <alignment horizontal="right" vertical="center"/>
      <protection hidden="1"/>
    </xf>
    <xf numFmtId="0" fontId="2" fillId="0" borderId="0" xfId="54" applyNumberFormat="1" applyFont="1" applyAlignment="1" applyProtection="1">
      <alignment horizontal="left" vertical="top" wrapText="1"/>
      <protection hidden="1"/>
    </xf>
    <xf numFmtId="0" fontId="78" fillId="0" borderId="0" xfId="54" applyNumberFormat="1" applyFont="1" applyProtection="1">
      <alignment/>
      <protection hidden="1"/>
    </xf>
    <xf numFmtId="0" fontId="9" fillId="0" borderId="0" xfId="54" applyNumberFormat="1" applyFont="1" applyProtection="1">
      <alignment/>
      <protection hidden="1"/>
    </xf>
    <xf numFmtId="0" fontId="9" fillId="0" borderId="0" xfId="54" applyNumberFormat="1" applyFont="1" applyAlignment="1" applyProtection="1">
      <alignment horizontal="center"/>
      <protection hidden="1"/>
    </xf>
    <xf numFmtId="0" fontId="9" fillId="0" borderId="0" xfId="54" applyNumberFormat="1" applyFont="1" applyBorder="1" applyAlignment="1" applyProtection="1">
      <alignment horizontal="center"/>
      <protection hidden="1"/>
    </xf>
    <xf numFmtId="0" fontId="2" fillId="0" borderId="0" xfId="54" applyNumberFormat="1" applyFont="1" applyAlignment="1" applyProtection="1">
      <alignment horizontal="right"/>
      <protection hidden="1"/>
    </xf>
    <xf numFmtId="0" fontId="2" fillId="0" borderId="0" xfId="54" applyNumberFormat="1" applyFont="1" applyAlignment="1" applyProtection="1">
      <alignment horizontal="right" vertical="center"/>
      <protection hidden="1"/>
    </xf>
    <xf numFmtId="0" fontId="57" fillId="33" borderId="46" xfId="0" applyFont="1" applyFill="1" applyBorder="1" applyAlignment="1" applyProtection="1">
      <alignment horizontal="left" vertical="center"/>
      <protection locked="0"/>
    </xf>
    <xf numFmtId="0" fontId="57" fillId="33" borderId="47" xfId="0" applyFont="1" applyFill="1" applyBorder="1" applyAlignment="1" applyProtection="1">
      <alignment horizontal="left" vertical="center"/>
      <protection locked="0"/>
    </xf>
    <xf numFmtId="0" fontId="57" fillId="33" borderId="13" xfId="0" applyFont="1" applyFill="1" applyBorder="1" applyAlignment="1" applyProtection="1">
      <alignment horizontal="left" vertical="center"/>
      <protection locked="0"/>
    </xf>
    <xf numFmtId="0" fontId="2" fillId="0" borderId="0" xfId="54" applyNumberFormat="1" applyFont="1" applyAlignment="1" applyProtection="1">
      <alignment horizontal="left" vertical="center"/>
      <protection locked="0"/>
    </xf>
    <xf numFmtId="0" fontId="79" fillId="0" borderId="0" xfId="54" applyNumberFormat="1" applyFont="1" applyProtection="1">
      <alignment/>
      <protection hidden="1"/>
    </xf>
    <xf numFmtId="0" fontId="128" fillId="0" borderId="0" xfId="0" applyFont="1" applyAlignment="1" applyProtection="1">
      <alignment/>
      <protection hidden="1"/>
    </xf>
    <xf numFmtId="0" fontId="0" fillId="0" borderId="0" xfId="0" applyAlignment="1" applyProtection="1">
      <alignment/>
      <protection hidden="1"/>
    </xf>
    <xf numFmtId="170" fontId="2" fillId="0" borderId="0" xfId="54" applyNumberFormat="1" applyFont="1" applyBorder="1" applyAlignment="1" applyProtection="1">
      <alignment horizontal="left" vertical="center"/>
      <protection locked="0"/>
    </xf>
    <xf numFmtId="0" fontId="0" fillId="37" borderId="0" xfId="0" applyFill="1" applyBorder="1" applyAlignment="1">
      <alignment/>
    </xf>
    <xf numFmtId="0" fontId="122" fillId="0" borderId="10" xfId="0" applyFont="1" applyBorder="1" applyAlignment="1">
      <alignment horizontal="center" vertical="center" wrapText="1"/>
    </xf>
    <xf numFmtId="0" fontId="137" fillId="37" borderId="49" xfId="0" applyFont="1" applyFill="1" applyBorder="1" applyAlignment="1">
      <alignment vertical="center" wrapText="1"/>
    </xf>
    <xf numFmtId="0" fontId="132" fillId="0" borderId="14" xfId="0" applyFont="1" applyBorder="1" applyAlignment="1">
      <alignment horizontal="justify" vertical="center" wrapText="1"/>
    </xf>
    <xf numFmtId="0" fontId="132" fillId="0" borderId="16" xfId="0" applyFont="1" applyBorder="1" applyAlignment="1">
      <alignment horizontal="justify" vertical="center" wrapText="1"/>
    </xf>
    <xf numFmtId="0" fontId="158" fillId="0" borderId="10" xfId="0" applyFont="1" applyBorder="1" applyAlignment="1">
      <alignment horizontal="center" vertical="center"/>
    </xf>
    <xf numFmtId="10" fontId="122" fillId="0" borderId="10" xfId="0" applyNumberFormat="1" applyFont="1" applyBorder="1" applyAlignment="1">
      <alignment horizontal="center" vertical="center"/>
    </xf>
    <xf numFmtId="0" fontId="122" fillId="0" borderId="10" xfId="0" applyFont="1" applyBorder="1" applyAlignment="1">
      <alignment vertical="center"/>
    </xf>
    <xf numFmtId="0" fontId="122" fillId="0" borderId="10" xfId="0" applyFont="1" applyBorder="1" applyAlignment="1">
      <alignment horizontal="center" vertical="center"/>
    </xf>
    <xf numFmtId="0" fontId="145" fillId="39" borderId="22" xfId="0" applyFont="1" applyFill="1" applyBorder="1" applyAlignment="1">
      <alignment horizontal="right"/>
    </xf>
    <xf numFmtId="0" fontId="145" fillId="39" borderId="22" xfId="0" applyFont="1" applyFill="1" applyBorder="1" applyAlignment="1">
      <alignment/>
    </xf>
    <xf numFmtId="0" fontId="128" fillId="39" borderId="23" xfId="0" applyFont="1" applyFill="1" applyBorder="1" applyAlignment="1">
      <alignment/>
    </xf>
    <xf numFmtId="0" fontId="128" fillId="37" borderId="0" xfId="0" applyFont="1" applyFill="1" applyAlignment="1">
      <alignment vertical="center" wrapText="1"/>
    </xf>
    <xf numFmtId="0" fontId="122" fillId="0" borderId="63" xfId="0" applyFont="1" applyBorder="1" applyAlignment="1">
      <alignment/>
    </xf>
    <xf numFmtId="0" fontId="128" fillId="0" borderId="86" xfId="0" applyFont="1" applyBorder="1" applyAlignment="1">
      <alignment/>
    </xf>
    <xf numFmtId="0" fontId="128" fillId="0" borderId="64" xfId="0" applyFont="1" applyBorder="1" applyAlignment="1">
      <alignment/>
    </xf>
    <xf numFmtId="0" fontId="159" fillId="0" borderId="73" xfId="0" applyFont="1" applyBorder="1" applyAlignment="1">
      <alignment horizontal="right"/>
    </xf>
    <xf numFmtId="0" fontId="138" fillId="0" borderId="0" xfId="0" applyFont="1" applyAlignment="1">
      <alignment horizontal="right"/>
    </xf>
    <xf numFmtId="0" fontId="128" fillId="0" borderId="73" xfId="0" applyFont="1" applyBorder="1" applyAlignment="1">
      <alignment/>
    </xf>
    <xf numFmtId="0" fontId="128" fillId="0" borderId="0" xfId="0" applyFont="1" applyAlignment="1">
      <alignment horizontal="right"/>
    </xf>
    <xf numFmtId="0" fontId="138" fillId="37" borderId="0" xfId="0" applyFont="1" applyFill="1" applyAlignment="1">
      <alignment/>
    </xf>
    <xf numFmtId="0" fontId="138" fillId="37" borderId="74" xfId="0" applyFont="1" applyFill="1" applyBorder="1" applyAlignment="1">
      <alignment/>
    </xf>
    <xf numFmtId="0" fontId="128" fillId="0" borderId="73" xfId="0" applyFont="1" applyBorder="1" applyAlignment="1">
      <alignment horizontal="right"/>
    </xf>
    <xf numFmtId="0" fontId="159" fillId="0" borderId="73" xfId="0" applyFont="1" applyBorder="1" applyAlignment="1">
      <alignment horizontal="left"/>
    </xf>
    <xf numFmtId="0" fontId="128" fillId="0" borderId="21" xfId="0" applyFont="1" applyBorder="1" applyAlignment="1">
      <alignment/>
    </xf>
    <xf numFmtId="0" fontId="128" fillId="0" borderId="22" xfId="0" applyFont="1" applyBorder="1" applyAlignment="1">
      <alignment/>
    </xf>
    <xf numFmtId="0" fontId="132" fillId="0" borderId="22" xfId="0" applyFont="1" applyBorder="1" applyAlignment="1">
      <alignment horizontal="right"/>
    </xf>
    <xf numFmtId="0" fontId="128" fillId="37" borderId="22" xfId="0" applyFont="1" applyFill="1" applyBorder="1" applyAlignment="1">
      <alignment horizontal="center"/>
    </xf>
    <xf numFmtId="0" fontId="128" fillId="37" borderId="23" xfId="0" applyFont="1" applyFill="1" applyBorder="1" applyAlignment="1">
      <alignment horizontal="center"/>
    </xf>
    <xf numFmtId="0" fontId="128" fillId="0" borderId="63" xfId="0" applyFont="1" applyBorder="1" applyAlignment="1">
      <alignment/>
    </xf>
    <xf numFmtId="0" fontId="138" fillId="0" borderId="0" xfId="0" applyFont="1" applyAlignment="1">
      <alignment horizontal="center"/>
    </xf>
    <xf numFmtId="0" fontId="138" fillId="0" borderId="73" xfId="0" applyFont="1" applyBorder="1" applyAlignment="1">
      <alignment/>
    </xf>
    <xf numFmtId="0" fontId="138" fillId="0" borderId="0" xfId="0" applyFont="1" applyAlignment="1">
      <alignment/>
    </xf>
    <xf numFmtId="0" fontId="128" fillId="0" borderId="74" xfId="0" applyFont="1" applyBorder="1" applyAlignment="1">
      <alignment/>
    </xf>
    <xf numFmtId="0" fontId="128" fillId="40" borderId="73" xfId="0" applyFont="1" applyFill="1" applyBorder="1" applyAlignment="1" applyProtection="1">
      <alignment/>
      <protection locked="0"/>
    </xf>
    <xf numFmtId="0" fontId="128" fillId="40" borderId="0" xfId="0" applyFont="1" applyFill="1" applyAlignment="1" applyProtection="1">
      <alignment/>
      <protection locked="0"/>
    </xf>
    <xf numFmtId="0" fontId="128" fillId="37" borderId="74" xfId="0" applyFont="1" applyFill="1" applyBorder="1" applyAlignment="1">
      <alignment/>
    </xf>
    <xf numFmtId="0" fontId="128" fillId="37" borderId="0" xfId="0" applyFont="1" applyFill="1" applyBorder="1" applyAlignment="1" applyProtection="1">
      <alignment/>
      <protection locked="0"/>
    </xf>
    <xf numFmtId="0" fontId="128" fillId="37" borderId="0" xfId="0" applyFont="1" applyFill="1" applyAlignment="1" applyProtection="1">
      <alignment/>
      <protection locked="0"/>
    </xf>
    <xf numFmtId="0" fontId="128" fillId="37" borderId="0" xfId="0" applyFont="1" applyFill="1" applyBorder="1" applyAlignment="1">
      <alignment/>
    </xf>
    <xf numFmtId="0" fontId="132" fillId="37" borderId="0" xfId="0" applyFont="1" applyFill="1" applyAlignment="1" applyProtection="1">
      <alignment vertical="center"/>
      <protection/>
    </xf>
    <xf numFmtId="0" fontId="132" fillId="37" borderId="0" xfId="0" applyFont="1" applyFill="1" applyAlignment="1" applyProtection="1">
      <alignment/>
      <protection/>
    </xf>
    <xf numFmtId="0" fontId="132" fillId="37" borderId="0" xfId="0" applyFont="1" applyFill="1" applyAlignment="1" applyProtection="1">
      <alignment wrapText="1"/>
      <protection/>
    </xf>
    <xf numFmtId="0" fontId="128" fillId="33" borderId="0" xfId="0" applyFont="1" applyFill="1" applyAlignment="1" applyProtection="1">
      <alignment/>
      <protection/>
    </xf>
    <xf numFmtId="0" fontId="128" fillId="37" borderId="0" xfId="0" applyFont="1" applyFill="1" applyAlignment="1" applyProtection="1">
      <alignment/>
      <protection/>
    </xf>
    <xf numFmtId="173" fontId="145" fillId="37" borderId="0" xfId="0" applyNumberFormat="1" applyFont="1" applyFill="1" applyAlignment="1" applyProtection="1">
      <alignment/>
      <protection/>
    </xf>
    <xf numFmtId="0" fontId="160" fillId="0" borderId="0" xfId="0" applyFont="1" applyBorder="1" applyAlignment="1" applyProtection="1">
      <alignment vertical="center" wrapText="1"/>
      <protection/>
    </xf>
    <xf numFmtId="0" fontId="128" fillId="0" borderId="0" xfId="0" applyFont="1" applyBorder="1" applyAlignment="1">
      <alignment horizontal="left" vertical="top" wrapText="1"/>
    </xf>
    <xf numFmtId="0" fontId="161" fillId="0" borderId="18" xfId="0" applyFont="1" applyBorder="1" applyAlignment="1">
      <alignment horizontal="left" vertical="center" wrapText="1"/>
    </xf>
    <xf numFmtId="0" fontId="25" fillId="35" borderId="14" xfId="0" applyFont="1" applyFill="1" applyBorder="1" applyAlignment="1">
      <alignment horizontal="center" vertical="center" wrapText="1"/>
    </xf>
    <xf numFmtId="0" fontId="132" fillId="0" borderId="16" xfId="0" applyFont="1" applyBorder="1" applyAlignment="1">
      <alignment horizontal="left"/>
    </xf>
    <xf numFmtId="0" fontId="162" fillId="0" borderId="0" xfId="0" applyFont="1" applyBorder="1" applyAlignment="1">
      <alignment horizontal="left" vertical="center" wrapText="1"/>
    </xf>
    <xf numFmtId="0" fontId="142" fillId="37" borderId="0" xfId="0" applyFont="1" applyFill="1" applyBorder="1" applyAlignment="1">
      <alignment horizontal="left"/>
    </xf>
    <xf numFmtId="0" fontId="128" fillId="0" borderId="0" xfId="0" applyFont="1" applyBorder="1" applyAlignment="1">
      <alignment horizontal="left" vertical="center" wrapText="1"/>
    </xf>
    <xf numFmtId="0" fontId="142" fillId="36" borderId="11" xfId="0" applyFont="1" applyFill="1" applyBorder="1" applyAlignment="1">
      <alignment horizontal="left" vertical="center" wrapText="1"/>
    </xf>
    <xf numFmtId="0" fontId="128" fillId="0" borderId="86" xfId="0" applyFont="1" applyBorder="1" applyAlignment="1" applyProtection="1">
      <alignment horizontal="left" vertical="center" wrapText="1"/>
      <protection/>
    </xf>
    <xf numFmtId="0" fontId="128" fillId="33" borderId="0" xfId="0" applyFont="1" applyFill="1" applyBorder="1" applyAlignment="1" applyProtection="1">
      <alignment horizontal="left" vertical="center" wrapText="1"/>
      <protection/>
    </xf>
    <xf numFmtId="0" fontId="145" fillId="46" borderId="74" xfId="0" applyFont="1" applyFill="1" applyBorder="1" applyAlignment="1">
      <alignment horizontal="center" vertical="center"/>
    </xf>
    <xf numFmtId="0" fontId="163" fillId="0" borderId="0" xfId="0" applyFont="1" applyBorder="1" applyAlignment="1">
      <alignment horizontal="center" vertical="center" wrapText="1"/>
    </xf>
    <xf numFmtId="0" fontId="124" fillId="33" borderId="11" xfId="0" applyFont="1" applyFill="1" applyBorder="1" applyAlignment="1">
      <alignment horizontal="left" vertical="center" wrapText="1"/>
    </xf>
    <xf numFmtId="0" fontId="128" fillId="0" borderId="0" xfId="0" applyFont="1" applyBorder="1" applyAlignment="1">
      <alignment horizontal="right" vertical="center"/>
    </xf>
    <xf numFmtId="0" fontId="128" fillId="0" borderId="0" xfId="0" applyFont="1" applyBorder="1" applyAlignment="1">
      <alignment horizontal="left" vertical="center"/>
    </xf>
    <xf numFmtId="0" fontId="124" fillId="33" borderId="11" xfId="0" applyFont="1" applyFill="1" applyBorder="1" applyAlignment="1">
      <alignment horizontal="left" vertical="top" wrapText="1"/>
    </xf>
    <xf numFmtId="0" fontId="9" fillId="0" borderId="22" xfId="0" applyFont="1" applyBorder="1" applyAlignment="1">
      <alignment horizontal="left"/>
    </xf>
    <xf numFmtId="0" fontId="9" fillId="0" borderId="86" xfId="0" applyFont="1" applyBorder="1" applyAlignment="1">
      <alignment horizontal="center" vertical="center"/>
    </xf>
    <xf numFmtId="0" fontId="9" fillId="37" borderId="22" xfId="0" applyFont="1" applyFill="1" applyBorder="1" applyAlignment="1">
      <alignment horizontal="center" vertical="center"/>
    </xf>
    <xf numFmtId="0" fontId="128" fillId="38" borderId="12" xfId="0" applyFont="1" applyFill="1" applyBorder="1" applyAlignment="1" applyProtection="1">
      <alignment horizontal="left" vertical="top" wrapText="1"/>
      <protection locked="0"/>
    </xf>
    <xf numFmtId="0" fontId="9" fillId="37" borderId="86" xfId="0" applyFont="1" applyFill="1" applyBorder="1" applyAlignment="1">
      <alignment horizontal="center" vertical="center"/>
    </xf>
    <xf numFmtId="0" fontId="10" fillId="37" borderId="0" xfId="0" applyFont="1" applyFill="1" applyBorder="1" applyAlignment="1">
      <alignment horizontal="center"/>
    </xf>
    <xf numFmtId="0" fontId="128" fillId="38" borderId="12" xfId="0" applyFont="1" applyFill="1" applyBorder="1" applyAlignment="1" applyProtection="1">
      <alignment horizontal="center" vertical="center" wrapText="1"/>
      <protection locked="0"/>
    </xf>
    <xf numFmtId="0" fontId="132" fillId="37" borderId="86" xfId="0" applyFont="1" applyFill="1" applyBorder="1" applyAlignment="1">
      <alignment horizontal="center" vertical="center" wrapText="1"/>
    </xf>
    <xf numFmtId="0" fontId="128" fillId="37" borderId="22" xfId="0" applyFont="1" applyFill="1" applyBorder="1" applyAlignment="1">
      <alignment horizontal="left" vertical="center" wrapText="1"/>
    </xf>
    <xf numFmtId="0" fontId="128" fillId="36" borderId="11" xfId="0" applyFont="1" applyFill="1" applyBorder="1" applyAlignment="1" applyProtection="1">
      <alignment horizontal="left" vertical="center" wrapText="1"/>
      <protection locked="0"/>
    </xf>
    <xf numFmtId="0" fontId="128" fillId="38" borderId="86" xfId="0" applyFont="1" applyFill="1" applyBorder="1" applyAlignment="1" applyProtection="1">
      <alignment horizontal="left" vertical="top" wrapText="1"/>
      <protection locked="0"/>
    </xf>
    <xf numFmtId="0" fontId="145" fillId="39" borderId="87" xfId="0" applyFont="1" applyFill="1" applyBorder="1" applyAlignment="1">
      <alignment horizontal="center" vertical="top"/>
    </xf>
    <xf numFmtId="0" fontId="164" fillId="0" borderId="0" xfId="0" applyFont="1" applyBorder="1" applyAlignment="1">
      <alignment horizontal="center" wrapText="1"/>
    </xf>
    <xf numFmtId="0" fontId="49" fillId="47" borderId="11" xfId="0" applyFont="1" applyFill="1" applyBorder="1" applyAlignment="1">
      <alignment horizontal="center"/>
    </xf>
    <xf numFmtId="49" fontId="146" fillId="40" borderId="11" xfId="0" applyNumberFormat="1" applyFont="1" applyFill="1" applyBorder="1" applyAlignment="1" applyProtection="1">
      <alignment horizontal="center"/>
      <protection locked="0"/>
    </xf>
    <xf numFmtId="0" fontId="146" fillId="40" borderId="11" xfId="0" applyFont="1" applyFill="1" applyBorder="1" applyAlignment="1" applyProtection="1">
      <alignment horizontal="center"/>
      <protection locked="0"/>
    </xf>
    <xf numFmtId="0" fontId="146" fillId="40" borderId="11" xfId="0" applyFont="1" applyFill="1" applyBorder="1" applyAlignment="1" applyProtection="1">
      <alignment horizontal="center" vertical="center"/>
      <protection locked="0"/>
    </xf>
    <xf numFmtId="166" fontId="146" fillId="40" borderId="11" xfId="0" applyNumberFormat="1" applyFont="1" applyFill="1" applyBorder="1" applyAlignment="1" applyProtection="1">
      <alignment horizontal="center"/>
      <protection locked="0"/>
    </xf>
    <xf numFmtId="0" fontId="146" fillId="40" borderId="11" xfId="0" applyFont="1" applyFill="1" applyBorder="1" applyAlignment="1" applyProtection="1">
      <alignment horizontal="center" vertical="center" wrapText="1"/>
      <protection locked="0"/>
    </xf>
    <xf numFmtId="0" fontId="146" fillId="0" borderId="0" xfId="0" applyFont="1" applyBorder="1" applyAlignment="1">
      <alignment horizontal="center" vertical="center" wrapText="1"/>
    </xf>
    <xf numFmtId="0" fontId="138" fillId="0" borderId="0" xfId="0" applyFont="1" applyBorder="1" applyAlignment="1">
      <alignment horizontal="left" vertical="center" indent="4"/>
    </xf>
    <xf numFmtId="0" fontId="2" fillId="0" borderId="11" xfId="54" applyNumberFormat="1" applyFont="1" applyBorder="1" applyAlignment="1" applyProtection="1">
      <alignment horizontal="left"/>
      <protection hidden="1"/>
    </xf>
    <xf numFmtId="49" fontId="2" fillId="0" borderId="11" xfId="54" applyNumberFormat="1" applyFont="1" applyBorder="1" applyAlignment="1" applyProtection="1">
      <alignment horizontal="left"/>
      <protection hidden="1"/>
    </xf>
    <xf numFmtId="0" fontId="28" fillId="0" borderId="0" xfId="0" applyFont="1" applyBorder="1" applyAlignment="1">
      <alignment horizontal="center"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textRotation="90"/>
    </xf>
    <xf numFmtId="0" fontId="56" fillId="0" borderId="24" xfId="0" applyFont="1" applyBorder="1" applyAlignment="1">
      <alignment horizontal="center" vertical="center" wrapText="1"/>
    </xf>
    <xf numFmtId="0" fontId="56" fillId="0" borderId="10" xfId="0" applyFont="1" applyBorder="1" applyAlignment="1">
      <alignment horizontal="center" vertical="center" wrapText="1"/>
    </xf>
    <xf numFmtId="0" fontId="57" fillId="33" borderId="10" xfId="0" applyFont="1" applyFill="1" applyBorder="1" applyAlignment="1">
      <alignment horizontal="left" vertical="center"/>
    </xf>
    <xf numFmtId="0" fontId="58" fillId="0" borderId="26" xfId="0" applyFont="1" applyBorder="1" applyAlignment="1" applyProtection="1">
      <alignment horizontal="left"/>
      <protection locked="0"/>
    </xf>
    <xf numFmtId="0" fontId="58" fillId="0" borderId="31" xfId="0" applyFont="1" applyBorder="1" applyAlignment="1" applyProtection="1">
      <alignment horizontal="left"/>
      <protection locked="0"/>
    </xf>
    <xf numFmtId="0" fontId="58" fillId="0" borderId="34" xfId="0" applyFont="1" applyBorder="1" applyAlignment="1" applyProtection="1">
      <alignment horizontal="left"/>
      <protection locked="0"/>
    </xf>
    <xf numFmtId="0" fontId="58" fillId="0" borderId="18" xfId="0" applyFont="1" applyBorder="1" applyAlignment="1" applyProtection="1">
      <alignment vertical="center"/>
      <protection locked="0"/>
    </xf>
    <xf numFmtId="0" fontId="58" fillId="0" borderId="39" xfId="0" applyFont="1" applyBorder="1" applyAlignment="1" applyProtection="1">
      <alignment vertical="center"/>
      <protection locked="0"/>
    </xf>
    <xf numFmtId="0" fontId="58" fillId="0" borderId="34" xfId="0" applyFont="1" applyBorder="1" applyAlignment="1" applyProtection="1">
      <alignment vertical="center"/>
      <protection locked="0"/>
    </xf>
    <xf numFmtId="0" fontId="58" fillId="0" borderId="26" xfId="0" applyFont="1" applyBorder="1" applyAlignment="1" applyProtection="1">
      <alignment horizontal="left" vertical="center"/>
      <protection locked="0"/>
    </xf>
    <xf numFmtId="0" fontId="58" fillId="0" borderId="31" xfId="0" applyFont="1" applyBorder="1" applyAlignment="1" applyProtection="1">
      <alignment horizontal="left" vertical="center"/>
      <protection locked="0"/>
    </xf>
    <xf numFmtId="0" fontId="55" fillId="0" borderId="10" xfId="0" applyFont="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165" fillId="48" borderId="0" xfId="54" applyNumberFormat="1" applyFont="1" applyFill="1" applyBorder="1" applyAlignment="1" applyProtection="1">
      <alignment horizontal="center" vertical="center"/>
      <protection hidden="1" locked="0"/>
    </xf>
    <xf numFmtId="0" fontId="61" fillId="0" borderId="10" xfId="0" applyFont="1" applyBorder="1" applyAlignment="1" applyProtection="1">
      <alignment horizontal="left" vertical="center"/>
      <protection locked="0"/>
    </xf>
    <xf numFmtId="0" fontId="55" fillId="0" borderId="14" xfId="0" applyFont="1" applyBorder="1" applyAlignment="1" applyProtection="1">
      <alignment horizontal="left" vertical="center"/>
      <protection locked="0"/>
    </xf>
    <xf numFmtId="0" fontId="55" fillId="0" borderId="16" xfId="0" applyFont="1" applyBorder="1" applyAlignment="1" applyProtection="1">
      <alignment horizontal="left" vertical="center"/>
      <protection locked="0"/>
    </xf>
    <xf numFmtId="0" fontId="55" fillId="0" borderId="10" xfId="0" applyFont="1" applyBorder="1" applyAlignment="1" applyProtection="1">
      <alignment horizontal="center" vertical="center" wrapText="1"/>
      <protection locked="0"/>
    </xf>
    <xf numFmtId="0" fontId="151" fillId="33" borderId="10" xfId="0" applyFont="1" applyFill="1" applyBorder="1" applyAlignment="1" applyProtection="1">
      <alignment horizontal="center" vertical="center"/>
      <protection locked="0"/>
    </xf>
    <xf numFmtId="165" fontId="64" fillId="0" borderId="10" xfId="54" applyNumberFormat="1" applyFont="1" applyBorder="1" applyAlignment="1" applyProtection="1">
      <alignment horizontal="left"/>
      <protection locked="0"/>
    </xf>
    <xf numFmtId="0" fontId="56" fillId="0" borderId="33" xfId="0" applyFont="1" applyBorder="1" applyAlignment="1" applyProtection="1">
      <alignment horizontal="center" vertical="center" wrapText="1"/>
      <protection locked="0"/>
    </xf>
    <xf numFmtId="0" fontId="56" fillId="0" borderId="10" xfId="0" applyFont="1" applyBorder="1" applyAlignment="1" applyProtection="1">
      <alignment horizontal="center" vertical="center"/>
      <protection locked="0"/>
    </xf>
    <xf numFmtId="0" fontId="137" fillId="0" borderId="26" xfId="0" applyFont="1" applyBorder="1" applyAlignment="1" applyProtection="1">
      <alignment horizontal="center" vertical="center" wrapText="1"/>
      <protection locked="0"/>
    </xf>
    <xf numFmtId="0" fontId="56" fillId="0" borderId="19" xfId="0" applyFont="1" applyBorder="1" applyAlignment="1" applyProtection="1">
      <alignment horizontal="center" vertical="center" wrapText="1"/>
      <protection locked="0"/>
    </xf>
    <xf numFmtId="0" fontId="56" fillId="0" borderId="24" xfId="0" applyFont="1" applyBorder="1" applyAlignment="1" applyProtection="1">
      <alignment horizontal="center" vertical="center" wrapText="1"/>
      <protection locked="0"/>
    </xf>
    <xf numFmtId="0" fontId="56" fillId="49" borderId="14" xfId="0" applyFont="1" applyFill="1" applyBorder="1" applyAlignment="1" applyProtection="1">
      <alignment horizontal="center" vertical="center" wrapText="1"/>
      <protection locked="0"/>
    </xf>
    <xf numFmtId="0" fontId="56" fillId="49" borderId="49" xfId="0" applyFont="1" applyFill="1" applyBorder="1" applyAlignment="1" applyProtection="1">
      <alignment horizontal="center" vertical="center" wrapText="1"/>
      <protection locked="0"/>
    </xf>
    <xf numFmtId="0" fontId="56" fillId="0" borderId="10"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56" fillId="0" borderId="16" xfId="0" applyFont="1" applyBorder="1" applyAlignment="1" applyProtection="1">
      <alignment horizontal="center" vertical="center" wrapText="1"/>
      <protection locked="0"/>
    </xf>
    <xf numFmtId="167" fontId="2" fillId="0" borderId="26" xfId="54" applyNumberFormat="1" applyFont="1" applyBorder="1" applyAlignment="1" applyProtection="1">
      <alignment horizontal="left" vertical="center"/>
      <protection locked="0"/>
    </xf>
    <xf numFmtId="167" fontId="2" fillId="0" borderId="31" xfId="54" applyNumberFormat="1" applyFont="1" applyBorder="1" applyAlignment="1" applyProtection="1">
      <alignment horizontal="left" vertical="center"/>
      <protection locked="0"/>
    </xf>
    <xf numFmtId="167" fontId="2" fillId="0" borderId="39" xfId="54" applyNumberFormat="1" applyFont="1" applyBorder="1" applyAlignment="1" applyProtection="1">
      <alignment horizontal="left" vertical="center"/>
      <protection locked="0"/>
    </xf>
    <xf numFmtId="4" fontId="155" fillId="33" borderId="10" xfId="0" applyNumberFormat="1" applyFont="1" applyFill="1" applyBorder="1" applyAlignment="1" applyProtection="1">
      <alignment horizontal="left"/>
      <protection locked="0"/>
    </xf>
    <xf numFmtId="4" fontId="55" fillId="50" borderId="46" xfId="0" applyNumberFormat="1" applyFont="1" applyFill="1" applyBorder="1" applyAlignment="1" applyProtection="1">
      <alignment horizontal="right" vertical="center"/>
      <protection/>
    </xf>
    <xf numFmtId="4" fontId="55" fillId="50" borderId="10" xfId="0" applyNumberFormat="1" applyFont="1" applyFill="1" applyBorder="1" applyAlignment="1" applyProtection="1">
      <alignment horizontal="right" vertical="center"/>
      <protection/>
    </xf>
    <xf numFmtId="0" fontId="55" fillId="50" borderId="46" xfId="0" applyFont="1" applyFill="1" applyBorder="1" applyAlignment="1" applyProtection="1">
      <alignment horizontal="right" vertical="center"/>
      <protection/>
    </xf>
    <xf numFmtId="168" fontId="55" fillId="41" borderId="13" xfId="0" applyNumberFormat="1" applyFont="1" applyFill="1" applyBorder="1" applyAlignment="1" applyProtection="1">
      <alignment horizontal="center" vertical="center"/>
      <protection/>
    </xf>
    <xf numFmtId="4" fontId="152" fillId="33" borderId="10" xfId="0" applyNumberFormat="1" applyFont="1" applyFill="1" applyBorder="1" applyAlignment="1" applyProtection="1">
      <alignment horizontal="center"/>
      <protection locked="0"/>
    </xf>
    <xf numFmtId="4" fontId="152" fillId="33" borderId="10" xfId="0" applyNumberFormat="1" applyFont="1" applyFill="1" applyBorder="1" applyAlignment="1" applyProtection="1">
      <alignment horizontal="center" vertical="center"/>
      <protection locked="0"/>
    </xf>
    <xf numFmtId="0" fontId="137" fillId="0" borderId="49" xfId="0" applyFont="1" applyBorder="1" applyAlignment="1" applyProtection="1">
      <alignment horizontal="left"/>
      <protection locked="0"/>
    </xf>
    <xf numFmtId="0" fontId="55" fillId="0" borderId="26" xfId="0" applyFont="1" applyBorder="1" applyAlignment="1" applyProtection="1">
      <alignment horizontal="left"/>
      <protection locked="0"/>
    </xf>
    <xf numFmtId="0" fontId="36" fillId="0" borderId="31" xfId="0" applyFont="1" applyBorder="1" applyAlignment="1" applyProtection="1">
      <alignment horizontal="left" vertical="center"/>
      <protection locked="0"/>
    </xf>
    <xf numFmtId="0" fontId="55" fillId="0" borderId="31" xfId="0" applyFont="1" applyBorder="1" applyAlignment="1" applyProtection="1">
      <alignment horizontal="left" vertical="center"/>
      <protection locked="0"/>
    </xf>
    <xf numFmtId="0" fontId="55" fillId="0" borderId="31" xfId="0" applyFont="1" applyBorder="1" applyAlignment="1" applyProtection="1">
      <alignment horizontal="left" vertical="center" wrapText="1"/>
      <protection locked="0"/>
    </xf>
    <xf numFmtId="0" fontId="36" fillId="0" borderId="33" xfId="0" applyFont="1" applyBorder="1" applyAlignment="1" applyProtection="1">
      <alignment horizontal="left"/>
      <protection locked="0"/>
    </xf>
    <xf numFmtId="0" fontId="36" fillId="0" borderId="33" xfId="0" applyFont="1" applyBorder="1" applyAlignment="1" applyProtection="1">
      <alignment horizontal="left" vertical="center"/>
      <protection locked="0"/>
    </xf>
    <xf numFmtId="0" fontId="2" fillId="0" borderId="0" xfId="0" applyFont="1" applyBorder="1" applyAlignment="1" applyProtection="1">
      <alignment horizontal="left" vertical="top"/>
      <protection locked="0"/>
    </xf>
    <xf numFmtId="0" fontId="2" fillId="0" borderId="88" xfId="0" applyFont="1" applyBorder="1" applyAlignment="1" applyProtection="1">
      <alignment horizontal="left" vertical="top"/>
      <protection locked="0"/>
    </xf>
    <xf numFmtId="0" fontId="165" fillId="48" borderId="0" xfId="54" applyNumberFormat="1" applyFont="1" applyFill="1" applyBorder="1" applyAlignment="1" applyProtection="1">
      <alignment horizontal="center"/>
      <protection hidden="1"/>
    </xf>
    <xf numFmtId="0" fontId="165" fillId="48" borderId="0" xfId="54" applyNumberFormat="1" applyFont="1" applyFill="1" applyBorder="1" applyAlignment="1" applyProtection="1">
      <alignment horizontal="center" vertical="center"/>
      <protection hidden="1"/>
    </xf>
    <xf numFmtId="0" fontId="145" fillId="48" borderId="0" xfId="54" applyNumberFormat="1" applyFont="1" applyFill="1" applyBorder="1" applyAlignment="1" applyProtection="1">
      <alignment horizontal="center" vertical="center"/>
      <protection hidden="1"/>
    </xf>
    <xf numFmtId="0" fontId="166" fillId="0" borderId="0" xfId="54" applyNumberFormat="1" applyFont="1" applyBorder="1" applyAlignment="1" applyProtection="1">
      <alignment horizontal="center" vertical="center"/>
      <protection hidden="1"/>
    </xf>
    <xf numFmtId="0" fontId="5" fillId="0" borderId="0" xfId="54" applyNumberFormat="1" applyFont="1" applyBorder="1" applyAlignment="1" applyProtection="1">
      <alignment horizontal="center" vertical="center"/>
      <protection hidden="1"/>
    </xf>
    <xf numFmtId="0" fontId="25" fillId="37" borderId="89" xfId="54" applyNumberFormat="1" applyFont="1" applyFill="1" applyBorder="1" applyAlignment="1" applyProtection="1">
      <alignment horizontal="center" vertical="center"/>
      <protection hidden="1"/>
    </xf>
    <xf numFmtId="0" fontId="25" fillId="37" borderId="90" xfId="54" applyNumberFormat="1" applyFont="1" applyFill="1" applyBorder="1" applyAlignment="1" applyProtection="1">
      <alignment vertical="center"/>
      <protection hidden="1"/>
    </xf>
    <xf numFmtId="0" fontId="9" fillId="37" borderId="91" xfId="54" applyNumberFormat="1" applyFont="1" applyFill="1" applyBorder="1" applyAlignment="1" applyProtection="1">
      <alignment vertical="center"/>
      <protection hidden="1"/>
    </xf>
    <xf numFmtId="0" fontId="9" fillId="37" borderId="91" xfId="54" applyNumberFormat="1" applyFont="1" applyFill="1" applyBorder="1" applyAlignment="1" applyProtection="1">
      <alignment horizontal="left" vertical="center"/>
      <protection hidden="1"/>
    </xf>
    <xf numFmtId="0" fontId="25" fillId="37" borderId="92" xfId="54" applyNumberFormat="1" applyFont="1" applyFill="1" applyBorder="1" applyAlignment="1" applyProtection="1">
      <alignment vertical="center"/>
      <protection hidden="1"/>
    </xf>
    <xf numFmtId="0" fontId="0" fillId="0" borderId="93" xfId="0" applyBorder="1" applyAlignment="1" applyProtection="1">
      <alignment/>
      <protection hidden="1"/>
    </xf>
    <xf numFmtId="0" fontId="0" fillId="0" borderId="74" xfId="0" applyBorder="1" applyAlignment="1" applyProtection="1">
      <alignment/>
      <protection hidden="1"/>
    </xf>
    <xf numFmtId="0" fontId="0" fillId="0" borderId="23" xfId="0" applyBorder="1" applyAlignment="1" applyProtection="1">
      <alignment/>
      <protection hidden="1"/>
    </xf>
    <xf numFmtId="0" fontId="25" fillId="37" borderId="11" xfId="54" applyNumberFormat="1" applyFont="1" applyFill="1" applyBorder="1" applyAlignment="1" applyProtection="1">
      <alignment horizontal="left" vertical="center"/>
      <protection hidden="1"/>
    </xf>
    <xf numFmtId="0" fontId="25" fillId="37" borderId="94" xfId="54" applyNumberFormat="1" applyFont="1" applyFill="1" applyBorder="1" applyAlignment="1" applyProtection="1">
      <alignment horizontal="left" vertical="center"/>
      <protection hidden="1"/>
    </xf>
    <xf numFmtId="0" fontId="25" fillId="37" borderId="95" xfId="54" applyNumberFormat="1" applyFont="1" applyFill="1" applyBorder="1" applyAlignment="1" applyProtection="1">
      <alignment horizontal="left" vertical="center"/>
      <protection hidden="1"/>
    </xf>
    <xf numFmtId="0" fontId="25" fillId="37" borderId="95" xfId="54" applyNumberFormat="1" applyFont="1" applyFill="1" applyBorder="1" applyAlignment="1" applyProtection="1">
      <alignment vertical="center"/>
      <protection hidden="1"/>
    </xf>
    <xf numFmtId="0" fontId="55" fillId="37" borderId="94" xfId="54" applyNumberFormat="1" applyFont="1" applyFill="1" applyBorder="1" applyAlignment="1" applyProtection="1">
      <alignment horizontal="left" vertical="center"/>
      <protection hidden="1"/>
    </xf>
    <xf numFmtId="0" fontId="167" fillId="0" borderId="0" xfId="0" applyFont="1" applyBorder="1" applyAlignment="1">
      <alignment horizontal="left" vertical="top" wrapText="1"/>
    </xf>
    <xf numFmtId="0" fontId="25" fillId="37" borderId="96" xfId="54" applyNumberFormat="1" applyFont="1" applyFill="1" applyBorder="1" applyAlignment="1" applyProtection="1">
      <alignment horizontal="left" vertical="center"/>
      <protection hidden="1"/>
    </xf>
    <xf numFmtId="0" fontId="25" fillId="37" borderId="96" xfId="54" applyNumberFormat="1" applyFont="1" applyFill="1" applyBorder="1" applyAlignment="1" applyProtection="1">
      <alignment vertical="center"/>
      <protection hidden="1"/>
    </xf>
    <xf numFmtId="0" fontId="26" fillId="37" borderId="97" xfId="54" applyNumberFormat="1" applyFont="1" applyFill="1" applyBorder="1" applyAlignment="1" applyProtection="1">
      <alignment vertical="center"/>
      <protection hidden="1"/>
    </xf>
    <xf numFmtId="0" fontId="9" fillId="0" borderId="11" xfId="54" applyNumberFormat="1" applyFont="1" applyBorder="1" applyAlignment="1" applyProtection="1">
      <alignment horizontal="left" vertical="top"/>
      <protection locked="0"/>
    </xf>
    <xf numFmtId="0" fontId="168" fillId="0" borderId="0" xfId="54" applyNumberFormat="1" applyFont="1" applyBorder="1" applyAlignment="1" applyProtection="1">
      <alignment horizontal="center" vertical="center" wrapText="1"/>
      <protection hidden="1"/>
    </xf>
    <xf numFmtId="0" fontId="25" fillId="33" borderId="10" xfId="0" applyFont="1" applyFill="1" applyBorder="1" applyAlignment="1" applyProtection="1">
      <alignment horizontal="center" vertical="center"/>
      <protection locked="0"/>
    </xf>
    <xf numFmtId="0" fontId="25" fillId="33" borderId="10"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2" fillId="33" borderId="10" xfId="54" applyNumberFormat="1" applyFont="1" applyFill="1" applyBorder="1" applyAlignment="1" applyProtection="1">
      <alignment horizontal="left" vertical="top" wrapText="1"/>
      <protection locked="0"/>
    </xf>
    <xf numFmtId="0" fontId="57" fillId="33" borderId="24" xfId="0" applyFont="1" applyFill="1" applyBorder="1" applyAlignment="1" applyProtection="1">
      <alignment horizontal="left" vertical="center"/>
      <protection locked="0"/>
    </xf>
    <xf numFmtId="0" fontId="57" fillId="33" borderId="88" xfId="0" applyFont="1" applyFill="1" applyBorder="1" applyAlignment="1" applyProtection="1">
      <alignment horizontal="left" vertical="center"/>
      <protection locked="0"/>
    </xf>
    <xf numFmtId="0" fontId="57" fillId="33" borderId="19" xfId="0" applyFont="1" applyFill="1" applyBorder="1" applyAlignment="1" applyProtection="1">
      <alignment horizontal="left" vertical="center"/>
      <protection locked="0"/>
    </xf>
    <xf numFmtId="0" fontId="57" fillId="33" borderId="49" xfId="0" applyFont="1" applyFill="1" applyBorder="1" applyAlignment="1" applyProtection="1">
      <alignment horizontal="left" vertical="center"/>
      <protection locked="0"/>
    </xf>
    <xf numFmtId="0" fontId="57" fillId="33" borderId="0" xfId="0" applyFont="1" applyFill="1" applyBorder="1" applyAlignment="1" applyProtection="1">
      <alignment horizontal="left" vertical="center"/>
      <protection locked="0"/>
    </xf>
    <xf numFmtId="0" fontId="57" fillId="33" borderId="15" xfId="0" applyFont="1" applyFill="1" applyBorder="1" applyAlignment="1" applyProtection="1">
      <alignment horizontal="left" vertical="center"/>
      <protection locked="0"/>
    </xf>
    <xf numFmtId="0" fontId="57" fillId="33" borderId="33" xfId="0" applyFont="1" applyFill="1" applyBorder="1" applyAlignment="1" applyProtection="1">
      <alignment horizontal="left" vertical="center"/>
      <protection locked="0"/>
    </xf>
    <xf numFmtId="0" fontId="57" fillId="33" borderId="52" xfId="0" applyFont="1" applyFill="1" applyBorder="1" applyAlignment="1" applyProtection="1">
      <alignment horizontal="left" vertical="center"/>
      <protection locked="0"/>
    </xf>
    <xf numFmtId="0" fontId="57" fillId="33" borderId="17" xfId="0" applyFont="1" applyFill="1" applyBorder="1" applyAlignment="1" applyProtection="1">
      <alignment horizontal="left" vertical="center"/>
      <protection locked="0"/>
    </xf>
    <xf numFmtId="0" fontId="67" fillId="0" borderId="0" xfId="54" applyNumberFormat="1" applyFont="1" applyBorder="1" applyAlignment="1" applyProtection="1">
      <alignment horizontal="right" vertical="top" wrapText="1"/>
      <protection hidden="1"/>
    </xf>
    <xf numFmtId="0" fontId="2" fillId="0" borderId="0" xfId="54" applyNumberFormat="1" applyFont="1" applyBorder="1" applyAlignment="1" applyProtection="1">
      <alignment horizontal="right"/>
      <protection hidden="1"/>
    </xf>
    <xf numFmtId="0" fontId="57" fillId="33" borderId="10" xfId="0" applyFont="1" applyFill="1" applyBorder="1" applyAlignment="1" applyProtection="1">
      <alignment horizontal="left" vertical="center"/>
      <protection locked="0"/>
    </xf>
    <xf numFmtId="0" fontId="128" fillId="0" borderId="10" xfId="0" applyFont="1" applyBorder="1" applyAlignment="1">
      <alignment horizontal="center" vertical="center" wrapText="1"/>
    </xf>
    <xf numFmtId="0" fontId="158" fillId="0" borderId="46" xfId="0" applyFont="1" applyBorder="1" applyAlignment="1" applyProtection="1">
      <alignment horizontal="center" vertical="center" wrapText="1"/>
      <protection locked="0"/>
    </xf>
    <xf numFmtId="0" fontId="158" fillId="0" borderId="10" xfId="0" applyFont="1" applyBorder="1" applyAlignment="1" applyProtection="1">
      <alignment horizontal="center" vertical="center"/>
      <protection locked="0"/>
    </xf>
    <xf numFmtId="0" fontId="158" fillId="0" borderId="47" xfId="0" applyFont="1" applyBorder="1" applyAlignment="1" applyProtection="1">
      <alignment horizontal="center" vertical="center"/>
      <protection locked="0"/>
    </xf>
    <xf numFmtId="10" fontId="132" fillId="0" borderId="10" xfId="0" applyNumberFormat="1" applyFont="1" applyBorder="1" applyAlignment="1">
      <alignment horizontal="right" vertical="center"/>
    </xf>
    <xf numFmtId="10" fontId="132" fillId="37" borderId="13" xfId="0" applyNumberFormat="1" applyFont="1" applyFill="1" applyBorder="1" applyAlignment="1">
      <alignment horizontal="right" vertical="center"/>
    </xf>
    <xf numFmtId="0" fontId="132" fillId="0" borderId="16" xfId="0" applyFont="1" applyBorder="1" applyAlignment="1">
      <alignment horizontal="left" vertical="center" wrapText="1"/>
    </xf>
    <xf numFmtId="0" fontId="132" fillId="0" borderId="10" xfId="0" applyFont="1" applyBorder="1" applyAlignment="1">
      <alignment horizontal="center" vertical="center" wrapText="1"/>
    </xf>
    <xf numFmtId="0" fontId="158" fillId="0" borderId="10" xfId="0" applyFont="1" applyBorder="1" applyAlignment="1" applyProtection="1">
      <alignment horizontal="center" vertical="center" wrapText="1"/>
      <protection locked="0"/>
    </xf>
    <xf numFmtId="10" fontId="132" fillId="0" borderId="10" xfId="0" applyNumberFormat="1" applyFont="1" applyBorder="1" applyAlignment="1">
      <alignment vertical="center"/>
    </xf>
    <xf numFmtId="10" fontId="132" fillId="37" borderId="10" xfId="0" applyNumberFormat="1" applyFont="1" applyFill="1" applyBorder="1" applyAlignment="1">
      <alignment horizontal="right" vertical="center"/>
    </xf>
    <xf numFmtId="0" fontId="169" fillId="0" borderId="10" xfId="0" applyFont="1" applyBorder="1" applyAlignment="1">
      <alignment horizontal="center" vertical="center" wrapText="1"/>
    </xf>
    <xf numFmtId="0" fontId="170" fillId="0" borderId="0" xfId="0" applyFont="1" applyBorder="1" applyAlignment="1">
      <alignment vertical="center" wrapText="1"/>
    </xf>
    <xf numFmtId="0" fontId="128" fillId="51" borderId="59" xfId="0" applyFont="1" applyFill="1" applyBorder="1" applyAlignment="1">
      <alignment horizontal="center" vertical="center"/>
    </xf>
    <xf numFmtId="0" fontId="145" fillId="39" borderId="22" xfId="0" applyFont="1" applyFill="1" applyBorder="1" applyAlignment="1">
      <alignment horizontal="right" vertical="top"/>
    </xf>
    <xf numFmtId="0" fontId="132" fillId="52" borderId="11" xfId="0" applyFont="1" applyFill="1" applyBorder="1" applyAlignment="1">
      <alignment horizontal="left" vertical="center" wrapText="1"/>
    </xf>
    <xf numFmtId="0" fontId="158" fillId="53" borderId="11" xfId="0" applyFont="1" applyFill="1" applyBorder="1" applyAlignment="1">
      <alignment horizontal="center" vertical="center"/>
    </xf>
    <xf numFmtId="0" fontId="171" fillId="0" borderId="11" xfId="0" applyFont="1" applyBorder="1" applyAlignment="1">
      <alignment horizontal="center" vertical="center"/>
    </xf>
    <xf numFmtId="0" fontId="25" fillId="0" borderId="11" xfId="0" applyFont="1" applyBorder="1" applyAlignment="1" applyProtection="1">
      <alignment horizontal="center" vertical="center"/>
      <protection locked="0"/>
    </xf>
    <xf numFmtId="0" fontId="140" fillId="0" borderId="98" xfId="0" applyFont="1" applyBorder="1" applyAlignment="1">
      <alignment horizontal="center" vertical="center" wrapText="1"/>
    </xf>
    <xf numFmtId="0" fontId="138" fillId="40" borderId="73" xfId="0" applyFont="1" applyFill="1" applyBorder="1" applyAlignment="1" applyProtection="1">
      <alignment horizontal="left"/>
      <protection locked="0"/>
    </xf>
    <xf numFmtId="0" fontId="128" fillId="40" borderId="74" xfId="0" applyFont="1" applyFill="1" applyBorder="1" applyAlignment="1">
      <alignment horizontal="center"/>
    </xf>
    <xf numFmtId="0" fontId="172" fillId="35" borderId="98" xfId="0" applyFont="1" applyFill="1" applyBorder="1" applyAlignment="1">
      <alignment horizontal="left" vertical="center" wrapText="1"/>
    </xf>
    <xf numFmtId="0" fontId="138" fillId="33" borderId="0" xfId="0" applyFont="1" applyFill="1" applyBorder="1" applyAlignment="1" applyProtection="1">
      <alignment horizontal="center" vertical="center"/>
      <protection/>
    </xf>
    <xf numFmtId="0" fontId="173" fillId="33" borderId="0" xfId="0" applyFont="1" applyFill="1" applyBorder="1" applyAlignment="1" applyProtection="1">
      <alignment horizontal="center" wrapText="1"/>
      <protection locked="0"/>
    </xf>
    <xf numFmtId="0" fontId="138" fillId="33" borderId="0" xfId="0" applyFont="1" applyFill="1" applyBorder="1" applyAlignment="1" applyProtection="1">
      <alignment horizontal="center"/>
      <protection/>
    </xf>
    <xf numFmtId="0" fontId="173" fillId="33" borderId="0" xfId="0" applyFont="1" applyFill="1" applyBorder="1" applyAlignment="1" applyProtection="1">
      <alignment horizontal="center"/>
      <protection locked="0"/>
    </xf>
    <xf numFmtId="0" fontId="138" fillId="33" borderId="0" xfId="0" applyFont="1" applyFill="1" applyBorder="1" applyAlignment="1" applyProtection="1">
      <alignment horizontal="left"/>
      <protection/>
    </xf>
    <xf numFmtId="171" fontId="174" fillId="33" borderId="0" xfId="0" applyNumberFormat="1" applyFont="1" applyFill="1" applyAlignment="1" applyProtection="1">
      <alignment horizontal="center" vertical="center"/>
      <protection/>
    </xf>
    <xf numFmtId="172" fontId="120" fillId="33" borderId="0" xfId="0" applyNumberFormat="1" applyFont="1" applyFill="1" applyBorder="1" applyAlignment="1" applyProtection="1">
      <alignment horizontal="center"/>
      <protection locked="0"/>
    </xf>
    <xf numFmtId="0" fontId="160" fillId="0" borderId="87" xfId="0" applyFont="1" applyBorder="1" applyAlignment="1" applyProtection="1">
      <alignment horizontal="center" vertical="center" wrapText="1"/>
      <protection/>
    </xf>
    <xf numFmtId="0" fontId="173" fillId="0" borderId="99" xfId="44" applyFont="1" applyBorder="1" applyAlignment="1" applyProtection="1">
      <alignment horizontal="center" vertical="center"/>
      <protection locked="0"/>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70C0"/>
      <rgbColor rgb="00C0C0C0"/>
      <rgbColor rgb="00878788"/>
      <rgbColor rgb="00EAEAEA"/>
      <rgbColor rgb="00993366"/>
      <rgbColor rgb="00F2F2F2"/>
      <rgbColor rgb="00CCFFFF"/>
      <rgbColor rgb="00660066"/>
      <rgbColor rgb="00FF8080"/>
      <rgbColor rgb="000066CC"/>
      <rgbColor rgb="00D9D9D9"/>
      <rgbColor rgb="00000080"/>
      <rgbColor rgb="00FF00FF"/>
      <rgbColor rgb="00EEECE1"/>
      <rgbColor rgb="0000FFFF"/>
      <rgbColor rgb="00800080"/>
      <rgbColor rgb="00800000"/>
      <rgbColor rgb="00008080"/>
      <rgbColor rgb="000000FF"/>
      <rgbColor rgb="0000B0F0"/>
      <rgbColor rgb="00CCECFF"/>
      <rgbColor rgb="00D3EBF1"/>
      <rgbColor rgb="00FFFF99"/>
      <rgbColor rgb="00BFBFBF"/>
      <rgbColor rgb="00DCE6F1"/>
      <rgbColor rgb="00CC99FF"/>
      <rgbColor rgb="00DDDDDD"/>
      <rgbColor rgb="003366FF"/>
      <rgbColor rgb="0033CCCC"/>
      <rgbColor rgb="0099CC00"/>
      <rgbColor rgb="00FFCC00"/>
      <rgbColor rgb="00FF9900"/>
      <rgbColor rgb="00FF6600"/>
      <rgbColor rgb="00558ED5"/>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171450</xdr:rowOff>
    </xdr:from>
    <xdr:to>
      <xdr:col>0</xdr:col>
      <xdr:colOff>1314450</xdr:colOff>
      <xdr:row>7</xdr:row>
      <xdr:rowOff>76200</xdr:rowOff>
    </xdr:to>
    <xdr:pic>
      <xdr:nvPicPr>
        <xdr:cNvPr id="1" name="Image 15"/>
        <xdr:cNvPicPr preferRelativeResize="1">
          <a:picLocks noChangeAspect="1"/>
        </xdr:cNvPicPr>
      </xdr:nvPicPr>
      <xdr:blipFill>
        <a:blip r:embed="rId1"/>
        <a:stretch>
          <a:fillRect/>
        </a:stretch>
      </xdr:blipFill>
      <xdr:spPr>
        <a:xfrm>
          <a:off x="123825" y="171450"/>
          <a:ext cx="1190625" cy="1390650"/>
        </a:xfrm>
        <a:prstGeom prst="rect">
          <a:avLst/>
        </a:prstGeom>
        <a:noFill/>
        <a:ln w="9525" cmpd="sng">
          <a:noFill/>
        </a:ln>
      </xdr:spPr>
    </xdr:pic>
    <xdr:clientData/>
  </xdr:twoCellAnchor>
  <xdr:twoCellAnchor editAs="absolute">
    <xdr:from>
      <xdr:col>0</xdr:col>
      <xdr:colOff>257175</xdr:colOff>
      <xdr:row>1</xdr:row>
      <xdr:rowOff>38100</xdr:rowOff>
    </xdr:from>
    <xdr:to>
      <xdr:col>0</xdr:col>
      <xdr:colOff>1104900</xdr:colOff>
      <xdr:row>7</xdr:row>
      <xdr:rowOff>19050</xdr:rowOff>
    </xdr:to>
    <xdr:pic>
      <xdr:nvPicPr>
        <xdr:cNvPr id="2" name="Image 3"/>
        <xdr:cNvPicPr preferRelativeResize="1">
          <a:picLocks noChangeAspect="1"/>
        </xdr:cNvPicPr>
      </xdr:nvPicPr>
      <xdr:blipFill>
        <a:blip r:embed="rId2"/>
        <a:stretch>
          <a:fillRect/>
        </a:stretch>
      </xdr:blipFill>
      <xdr:spPr>
        <a:xfrm>
          <a:off x="257175" y="228600"/>
          <a:ext cx="8477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33</xdr:row>
      <xdr:rowOff>66675</xdr:rowOff>
    </xdr:from>
    <xdr:ext cx="9534525" cy="266700"/>
    <xdr:sp>
      <xdr:nvSpPr>
        <xdr:cNvPr id="1" name="CustomShape 1"/>
        <xdr:cNvSpPr>
          <a:spLocks/>
        </xdr:cNvSpPr>
      </xdr:nvSpPr>
      <xdr:spPr>
        <a:xfrm>
          <a:off x="47625" y="7067550"/>
          <a:ext cx="9534525" cy="266700"/>
        </a:xfrm>
        <a:prstGeom prst="rect">
          <a:avLst/>
        </a:prstGeom>
        <a:solidFill>
          <a:srgbClr val="FFFFFF"/>
        </a:solidFill>
        <a:ln w="9525" cmpd="sng">
          <a:noFill/>
        </a:ln>
      </xdr:spPr>
      <xdr:txBody>
        <a:bodyPr vertOverflow="clip" wrap="square" lIns="36720" tIns="27360" rIns="0" bIns="0"/>
        <a:p>
          <a:pPr algn="l">
            <a:defRPr/>
          </a:pPr>
          <a:r>
            <a:rPr lang="en-US" cap="none" sz="1200" b="1" i="0" u="none" baseline="0">
              <a:solidFill>
                <a:srgbClr val="333333"/>
              </a:solidFill>
            </a:rPr>
            <a:t>Préciser ci-dessous tout changement significatif intervenu dans le fonctionnement du FJT :</a:t>
          </a:r>
        </a:p>
      </xdr:txBody>
    </xdr:sp>
    <xdr:clientData/>
  </xdr:oneCellAnchor>
  <xdr:twoCellAnchor editAs="oneCell">
    <xdr:from>
      <xdr:col>0</xdr:col>
      <xdr:colOff>28575</xdr:colOff>
      <xdr:row>0</xdr:row>
      <xdr:rowOff>38100</xdr:rowOff>
    </xdr:from>
    <xdr:to>
      <xdr:col>0</xdr:col>
      <xdr:colOff>1104900</xdr:colOff>
      <xdr:row>3</xdr:row>
      <xdr:rowOff>514350</xdr:rowOff>
    </xdr:to>
    <xdr:pic>
      <xdr:nvPicPr>
        <xdr:cNvPr id="2" name="Image 2"/>
        <xdr:cNvPicPr preferRelativeResize="1">
          <a:picLocks noChangeAspect="1"/>
        </xdr:cNvPicPr>
      </xdr:nvPicPr>
      <xdr:blipFill>
        <a:blip r:embed="rId1"/>
        <a:stretch>
          <a:fillRect/>
        </a:stretch>
      </xdr:blipFill>
      <xdr:spPr>
        <a:xfrm>
          <a:off x="28575" y="38100"/>
          <a:ext cx="1076325" cy="1228725"/>
        </a:xfrm>
        <a:prstGeom prst="rect">
          <a:avLst/>
        </a:prstGeom>
        <a:noFill/>
        <a:ln w="9525" cmpd="sng">
          <a:noFill/>
        </a:ln>
      </xdr:spPr>
    </xdr:pic>
    <xdr:clientData/>
  </xdr:twoCellAnchor>
  <xdr:twoCellAnchor editAs="absolute">
    <xdr:from>
      <xdr:col>0</xdr:col>
      <xdr:colOff>152400</xdr:colOff>
      <xdr:row>0</xdr:row>
      <xdr:rowOff>28575</xdr:rowOff>
    </xdr:from>
    <xdr:to>
      <xdr:col>0</xdr:col>
      <xdr:colOff>1000125</xdr:colOff>
      <xdr:row>3</xdr:row>
      <xdr:rowOff>514350</xdr:rowOff>
    </xdr:to>
    <xdr:pic>
      <xdr:nvPicPr>
        <xdr:cNvPr id="3" name="Image 3"/>
        <xdr:cNvPicPr preferRelativeResize="1">
          <a:picLocks noChangeAspect="1"/>
        </xdr:cNvPicPr>
      </xdr:nvPicPr>
      <xdr:blipFill>
        <a:blip r:embed="rId2"/>
        <a:stretch>
          <a:fillRect/>
        </a:stretch>
      </xdr:blipFill>
      <xdr:spPr>
        <a:xfrm>
          <a:off x="152400" y="28575"/>
          <a:ext cx="847725" cy="1238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28575</xdr:colOff>
      <xdr:row>5</xdr:row>
      <xdr:rowOff>57150</xdr:rowOff>
    </xdr:to>
    <xdr:pic>
      <xdr:nvPicPr>
        <xdr:cNvPr id="1" name="Image 1"/>
        <xdr:cNvPicPr preferRelativeResize="1">
          <a:picLocks noChangeAspect="1"/>
        </xdr:cNvPicPr>
      </xdr:nvPicPr>
      <xdr:blipFill>
        <a:blip r:embed="rId1"/>
        <a:stretch>
          <a:fillRect/>
        </a:stretch>
      </xdr:blipFill>
      <xdr:spPr>
        <a:xfrm>
          <a:off x="28575" y="0"/>
          <a:ext cx="1038225" cy="1381125"/>
        </a:xfrm>
        <a:prstGeom prst="rect">
          <a:avLst/>
        </a:prstGeom>
        <a:noFill/>
        <a:ln w="9525" cmpd="sng">
          <a:noFill/>
        </a:ln>
      </xdr:spPr>
    </xdr:pic>
    <xdr:clientData/>
  </xdr:twoCellAnchor>
  <xdr:twoCellAnchor editAs="absolute">
    <xdr:from>
      <xdr:col>0</xdr:col>
      <xdr:colOff>123825</xdr:colOff>
      <xdr:row>0</xdr:row>
      <xdr:rowOff>28575</xdr:rowOff>
    </xdr:from>
    <xdr:to>
      <xdr:col>0</xdr:col>
      <xdr:colOff>971550</xdr:colOff>
      <xdr:row>4</xdr:row>
      <xdr:rowOff>219075</xdr:rowOff>
    </xdr:to>
    <xdr:pic>
      <xdr:nvPicPr>
        <xdr:cNvPr id="2" name="Image 3"/>
        <xdr:cNvPicPr preferRelativeResize="1">
          <a:picLocks noChangeAspect="1"/>
        </xdr:cNvPicPr>
      </xdr:nvPicPr>
      <xdr:blipFill>
        <a:blip r:embed="rId2"/>
        <a:stretch>
          <a:fillRect/>
        </a:stretch>
      </xdr:blipFill>
      <xdr:spPr>
        <a:xfrm>
          <a:off x="123825" y="28575"/>
          <a:ext cx="847725" cy="1257300"/>
        </a:xfrm>
        <a:prstGeom prst="rect">
          <a:avLst/>
        </a:prstGeom>
        <a:noFill/>
        <a:ln w="9525" cmpd="sng">
          <a:noFill/>
        </a:ln>
      </xdr:spPr>
    </xdr:pic>
    <xdr:clientData/>
  </xdr:twoCellAnchor>
  <xdr:twoCellAnchor>
    <xdr:from>
      <xdr:col>0</xdr:col>
      <xdr:colOff>0</xdr:colOff>
      <xdr:row>0</xdr:row>
      <xdr:rowOff>0</xdr:rowOff>
    </xdr:from>
    <xdr:to>
      <xdr:col>8</xdr:col>
      <xdr:colOff>209550</xdr:colOff>
      <xdr:row>39</xdr:row>
      <xdr:rowOff>57150</xdr:rowOff>
    </xdr:to>
    <xdr:sp fLocksText="0">
      <xdr:nvSpPr>
        <xdr:cNvPr id="3"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8</xdr:col>
      <xdr:colOff>209550</xdr:colOff>
      <xdr:row>39</xdr:row>
      <xdr:rowOff>57150</xdr:rowOff>
    </xdr:to>
    <xdr:sp fLocksText="0">
      <xdr:nvSpPr>
        <xdr:cNvPr id="4" name="shapetype_202" hidden="1"/>
        <xdr:cNvSpPr txBox="1">
          <a:spLocks noChangeArrowheads="1"/>
        </xdr:cNvSpPr>
      </xdr:nvSpPr>
      <xdr:spPr>
        <a:xfrm>
          <a:off x="0" y="0"/>
          <a:ext cx="9525000" cy="952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66675</xdr:colOff>
      <xdr:row>6</xdr:row>
      <xdr:rowOff>19050</xdr:rowOff>
    </xdr:to>
    <xdr:pic>
      <xdr:nvPicPr>
        <xdr:cNvPr id="1" name="Image 1"/>
        <xdr:cNvPicPr preferRelativeResize="1">
          <a:picLocks noChangeAspect="1"/>
        </xdr:cNvPicPr>
      </xdr:nvPicPr>
      <xdr:blipFill>
        <a:blip r:embed="rId1"/>
        <a:stretch>
          <a:fillRect/>
        </a:stretch>
      </xdr:blipFill>
      <xdr:spPr>
        <a:xfrm>
          <a:off x="28575" y="0"/>
          <a:ext cx="1000125" cy="1400175"/>
        </a:xfrm>
        <a:prstGeom prst="rect">
          <a:avLst/>
        </a:prstGeom>
        <a:noFill/>
        <a:ln w="9525" cmpd="sng">
          <a:noFill/>
        </a:ln>
      </xdr:spPr>
    </xdr:pic>
    <xdr:clientData/>
  </xdr:twoCellAnchor>
  <xdr:twoCellAnchor editAs="absolute">
    <xdr:from>
      <xdr:col>0</xdr:col>
      <xdr:colOff>76200</xdr:colOff>
      <xdr:row>0</xdr:row>
      <xdr:rowOff>47625</xdr:rowOff>
    </xdr:from>
    <xdr:to>
      <xdr:col>0</xdr:col>
      <xdr:colOff>933450</xdr:colOff>
      <xdr:row>5</xdr:row>
      <xdr:rowOff>104775</xdr:rowOff>
    </xdr:to>
    <xdr:pic>
      <xdr:nvPicPr>
        <xdr:cNvPr id="2" name="Image 3"/>
        <xdr:cNvPicPr preferRelativeResize="1">
          <a:picLocks noChangeAspect="1"/>
        </xdr:cNvPicPr>
      </xdr:nvPicPr>
      <xdr:blipFill>
        <a:blip r:embed="rId2"/>
        <a:stretch>
          <a:fillRect/>
        </a:stretch>
      </xdr:blipFill>
      <xdr:spPr>
        <a:xfrm>
          <a:off x="76200" y="47625"/>
          <a:ext cx="857250" cy="1247775"/>
        </a:xfrm>
        <a:prstGeom prst="rect">
          <a:avLst/>
        </a:prstGeom>
        <a:noFill/>
        <a:ln w="9525" cmpd="sng">
          <a:noFill/>
        </a:ln>
      </xdr:spPr>
    </xdr:pic>
    <xdr:clientData/>
  </xdr:twoCellAnchor>
  <xdr:twoCellAnchor>
    <xdr:from>
      <xdr:col>0</xdr:col>
      <xdr:colOff>0</xdr:colOff>
      <xdr:row>0</xdr:row>
      <xdr:rowOff>0</xdr:rowOff>
    </xdr:from>
    <xdr:to>
      <xdr:col>10</xdr:col>
      <xdr:colOff>304800</xdr:colOff>
      <xdr:row>46</xdr:row>
      <xdr:rowOff>219075</xdr:rowOff>
    </xdr:to>
    <xdr:sp fLocksText="0">
      <xdr:nvSpPr>
        <xdr:cNvPr id="3" name="shapetype_202" hidden="1"/>
        <xdr:cNvSpPr txBox="1">
          <a:spLocks noChangeArrowheads="1"/>
        </xdr:cNvSpPr>
      </xdr:nvSpPr>
      <xdr:spPr>
        <a:xfrm>
          <a:off x="0" y="0"/>
          <a:ext cx="9525000" cy="9515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2</xdr:row>
      <xdr:rowOff>9525</xdr:rowOff>
    </xdr:from>
    <xdr:to>
      <xdr:col>0</xdr:col>
      <xdr:colOff>1228725</xdr:colOff>
      <xdr:row>5</xdr:row>
      <xdr:rowOff>1028700</xdr:rowOff>
    </xdr:to>
    <xdr:pic>
      <xdr:nvPicPr>
        <xdr:cNvPr id="1" name="Image 2"/>
        <xdr:cNvPicPr preferRelativeResize="1">
          <a:picLocks noChangeAspect="1"/>
        </xdr:cNvPicPr>
      </xdr:nvPicPr>
      <xdr:blipFill>
        <a:blip r:embed="rId1"/>
        <a:stretch>
          <a:fillRect/>
        </a:stretch>
      </xdr:blipFill>
      <xdr:spPr>
        <a:xfrm>
          <a:off x="152400" y="323850"/>
          <a:ext cx="1076325" cy="1714500"/>
        </a:xfrm>
        <a:prstGeom prst="rect">
          <a:avLst/>
        </a:prstGeom>
        <a:noFill/>
        <a:ln w="9525" cmpd="sng">
          <a:noFill/>
        </a:ln>
      </xdr:spPr>
    </xdr:pic>
    <xdr:clientData/>
  </xdr:twoCellAnchor>
  <xdr:twoCellAnchor editAs="absolute">
    <xdr:from>
      <xdr:col>0</xdr:col>
      <xdr:colOff>257175</xdr:colOff>
      <xdr:row>2</xdr:row>
      <xdr:rowOff>209550</xdr:rowOff>
    </xdr:from>
    <xdr:to>
      <xdr:col>0</xdr:col>
      <xdr:colOff>1104900</xdr:colOff>
      <xdr:row>5</xdr:row>
      <xdr:rowOff>762000</xdr:rowOff>
    </xdr:to>
    <xdr:pic>
      <xdr:nvPicPr>
        <xdr:cNvPr id="2" name="Image 3"/>
        <xdr:cNvPicPr preferRelativeResize="1">
          <a:picLocks noChangeAspect="1"/>
        </xdr:cNvPicPr>
      </xdr:nvPicPr>
      <xdr:blipFill>
        <a:blip r:embed="rId2"/>
        <a:stretch>
          <a:fillRect/>
        </a:stretch>
      </xdr:blipFill>
      <xdr:spPr>
        <a:xfrm>
          <a:off x="257175" y="523875"/>
          <a:ext cx="84772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IV66"/>
  <sheetViews>
    <sheetView showGridLines="0" tabSelected="1" zoomScale="90" zoomScaleNormal="90" workbookViewId="0" topLeftCell="A1">
      <selection activeCell="C14" sqref="C14:J14"/>
    </sheetView>
  </sheetViews>
  <sheetFormatPr defaultColWidth="9.140625" defaultRowHeight="15"/>
  <cols>
    <col min="1" max="1" width="12.421875" style="18" customWidth="1"/>
    <col min="2" max="2" width="33.421875" style="18" customWidth="1"/>
    <col min="3" max="3" width="36.140625" style="18" customWidth="1"/>
    <col min="4" max="4" width="14.8515625" style="18" customWidth="1"/>
    <col min="5" max="5" width="18.57421875" style="18" customWidth="1"/>
    <col min="6" max="8" width="9.140625" style="18" customWidth="1"/>
    <col min="9" max="9" width="11.57421875" style="18" customWidth="1"/>
    <col min="10" max="10" width="22.8515625" style="18" customWidth="1"/>
    <col min="11" max="23" width="9.140625" style="19" customWidth="1"/>
    <col min="24" max="16384" width="9.140625" style="20" customWidth="1"/>
  </cols>
  <sheetData>
    <row r="1" spans="1:256" ht="18.75">
      <c r="A1" s="21"/>
      <c r="B1" s="22"/>
      <c r="C1" s="22"/>
      <c r="D1" s="22"/>
      <c r="E1" s="22"/>
      <c r="F1" s="22"/>
      <c r="G1" s="22"/>
      <c r="H1" s="22"/>
      <c r="I1" s="22"/>
      <c r="J1" s="22"/>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 customHeight="1">
      <c r="A2" s="14" t="s">
        <v>0</v>
      </c>
      <c r="B2" s="14"/>
      <c r="C2" s="14"/>
      <c r="D2" s="14"/>
      <c r="E2" s="14"/>
      <c r="F2" s="14"/>
      <c r="G2" s="14"/>
      <c r="H2" s="14"/>
      <c r="I2" s="14"/>
      <c r="J2" s="14"/>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6.25" customHeight="1">
      <c r="A3" s="21"/>
      <c r="B3" s="22"/>
      <c r="C3" s="22"/>
      <c r="D3" s="22"/>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7.25" customHeight="1">
      <c r="A4" s="13" t="s">
        <v>1</v>
      </c>
      <c r="B4" s="13"/>
      <c r="C4" s="13"/>
      <c r="D4" s="13"/>
      <c r="E4" s="13"/>
      <c r="F4" s="13"/>
      <c r="G4" s="13"/>
      <c r="H4" s="13"/>
      <c r="I4" s="13"/>
      <c r="J4" s="13"/>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61.5" customHeight="1">
      <c r="A5" s="12" t="s">
        <v>2</v>
      </c>
      <c r="B5" s="12"/>
      <c r="C5" s="12"/>
      <c r="D5" s="12"/>
      <c r="E5" s="12"/>
      <c r="F5" s="12"/>
      <c r="G5" s="12"/>
      <c r="H5" s="12"/>
      <c r="I5" s="12"/>
      <c r="J5" s="1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1.25" customHeight="1">
      <c r="A6" s="23"/>
      <c r="B6" s="23"/>
      <c r="C6" s="23"/>
      <c r="D6" s="23"/>
      <c r="E6" s="23"/>
      <c r="F6" s="23"/>
      <c r="G6" s="23"/>
      <c r="H6" s="23"/>
      <c r="I6" s="23"/>
      <c r="J6" s="23"/>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75" customHeight="1">
      <c r="A7" s="11" t="s">
        <v>3</v>
      </c>
      <c r="B7" s="11"/>
      <c r="C7" s="11"/>
      <c r="D7" s="11"/>
      <c r="E7" s="11"/>
      <c r="F7" s="11"/>
      <c r="G7" s="11"/>
      <c r="H7" s="11"/>
      <c r="I7" s="11"/>
      <c r="J7" s="1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75" customHeight="1">
      <c r="A8" s="24"/>
      <c r="B8" s="24"/>
      <c r="C8" s="10" t="s">
        <v>4</v>
      </c>
      <c r="D8" s="10"/>
      <c r="E8" s="10"/>
      <c r="F8" s="10"/>
      <c r="G8" s="10"/>
      <c r="H8" s="10"/>
      <c r="I8" s="10"/>
      <c r="J8" s="1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75" customHeight="1">
      <c r="A9" s="24"/>
      <c r="B9" s="24"/>
      <c r="C9" s="10" t="s">
        <v>5</v>
      </c>
      <c r="D9" s="10"/>
      <c r="E9" s="10"/>
      <c r="F9" s="10"/>
      <c r="G9" s="10"/>
      <c r="H9" s="10"/>
      <c r="I9" s="10"/>
      <c r="J9" s="10"/>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4.75" customHeight="1">
      <c r="A10" s="21"/>
      <c r="B10" s="25"/>
      <c r="C10" s="10" t="s">
        <v>6</v>
      </c>
      <c r="D10" s="10"/>
      <c r="E10" s="10"/>
      <c r="F10" s="10"/>
      <c r="G10" s="10"/>
      <c r="H10" s="10"/>
      <c r="I10" s="10"/>
      <c r="J10" s="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75" customHeight="1">
      <c r="A11" s="21"/>
      <c r="B11" s="25"/>
      <c r="C11" s="10" t="s">
        <v>7</v>
      </c>
      <c r="D11" s="10"/>
      <c r="E11" s="10"/>
      <c r="F11" s="10"/>
      <c r="G11" s="10"/>
      <c r="H11" s="10"/>
      <c r="I11" s="10"/>
      <c r="J11" s="10"/>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4.75" customHeight="1">
      <c r="A12" s="21"/>
      <c r="B12" s="26"/>
      <c r="C12" s="9" t="s">
        <v>8</v>
      </c>
      <c r="D12" s="9"/>
      <c r="E12" s="9"/>
      <c r="F12" s="9"/>
      <c r="G12" s="9"/>
      <c r="H12" s="9"/>
      <c r="I12" s="9"/>
      <c r="J12" s="9"/>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4.75" customHeight="1">
      <c r="A13" s="21"/>
      <c r="B13" s="26"/>
      <c r="C13" s="9" t="s">
        <v>9</v>
      </c>
      <c r="D13" s="9"/>
      <c r="E13" s="9"/>
      <c r="F13" s="9"/>
      <c r="G13" s="9"/>
      <c r="H13" s="9"/>
      <c r="I13" s="9"/>
      <c r="J13" s="9"/>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75" customHeight="1">
      <c r="A14" s="21"/>
      <c r="B14" s="26"/>
      <c r="C14" s="9" t="s">
        <v>10</v>
      </c>
      <c r="D14" s="9"/>
      <c r="E14" s="9"/>
      <c r="F14" s="9"/>
      <c r="G14" s="9"/>
      <c r="H14" s="9"/>
      <c r="I14" s="9"/>
      <c r="J14" s="9"/>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75" customHeight="1">
      <c r="A15" s="21"/>
      <c r="B15" s="26"/>
      <c r="C15" s="9" t="s">
        <v>11</v>
      </c>
      <c r="D15" s="9"/>
      <c r="E15" s="9"/>
      <c r="F15" s="9"/>
      <c r="G15" s="9"/>
      <c r="H15" s="9"/>
      <c r="I15" s="9"/>
      <c r="J15" s="9"/>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30" customFormat="1" ht="33" customHeight="1">
      <c r="A16" s="8" t="s">
        <v>12</v>
      </c>
      <c r="B16" s="8"/>
      <c r="C16" s="8"/>
      <c r="D16" s="8"/>
      <c r="E16" s="8"/>
      <c r="F16" s="8"/>
      <c r="G16" s="8"/>
      <c r="H16" s="8"/>
      <c r="I16" s="8"/>
      <c r="J16" s="8"/>
      <c r="K16" s="27"/>
      <c r="L16" s="27"/>
      <c r="M16" s="27"/>
      <c r="N16" s="27"/>
      <c r="O16" s="27"/>
      <c r="P16" s="27"/>
      <c r="Q16" s="27"/>
      <c r="R16" s="27"/>
      <c r="S16" s="27"/>
      <c r="T16" s="27"/>
      <c r="U16" s="27"/>
      <c r="V16" s="27"/>
      <c r="W16" s="27"/>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39" customHeight="1">
      <c r="A17" s="7" t="s">
        <v>13</v>
      </c>
      <c r="B17" s="7"/>
      <c r="C17" s="7"/>
      <c r="D17" s="7"/>
      <c r="E17" s="7"/>
      <c r="F17" s="7"/>
      <c r="G17" s="7"/>
      <c r="H17" s="7"/>
      <c r="I17" s="7"/>
      <c r="J17" s="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34" customFormat="1" ht="50.25" customHeight="1">
      <c r="A18" s="6" t="s">
        <v>14</v>
      </c>
      <c r="B18" s="6"/>
      <c r="C18" s="6"/>
      <c r="D18" s="6"/>
      <c r="E18" s="6"/>
      <c r="F18" s="6"/>
      <c r="G18" s="6"/>
      <c r="H18" s="6"/>
      <c r="I18" s="6"/>
      <c r="J18" s="6"/>
      <c r="K18" s="31"/>
      <c r="L18" s="31"/>
      <c r="M18" s="31"/>
      <c r="N18" s="31"/>
      <c r="O18" s="31"/>
      <c r="P18" s="31"/>
      <c r="Q18" s="31"/>
      <c r="R18" s="31"/>
      <c r="S18" s="31"/>
      <c r="T18" s="31"/>
      <c r="U18" s="31"/>
      <c r="V18" s="31"/>
      <c r="W18" s="31"/>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ht="11.25" customHeight="1">
      <c r="A19" s="35"/>
      <c r="B19" s="35"/>
      <c r="C19" s="35"/>
      <c r="D19" s="35"/>
      <c r="E19" s="35"/>
      <c r="F19" s="35"/>
      <c r="G19" s="35"/>
      <c r="H19" s="35"/>
      <c r="I19" s="35"/>
      <c r="J19" s="35"/>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9" customFormat="1" ht="126" customHeight="1">
      <c r="A20" s="13" t="s">
        <v>15</v>
      </c>
      <c r="B20" s="13"/>
      <c r="C20" s="13"/>
      <c r="D20" s="13"/>
      <c r="E20" s="13"/>
      <c r="F20" s="13"/>
      <c r="G20" s="13"/>
      <c r="H20" s="13"/>
      <c r="I20" s="13"/>
      <c r="J20" s="13"/>
      <c r="K20" s="36"/>
      <c r="L20" s="36"/>
      <c r="M20" s="36"/>
      <c r="N20" s="36"/>
      <c r="O20" s="36"/>
      <c r="P20" s="36"/>
      <c r="Q20" s="36"/>
      <c r="R20" s="36"/>
      <c r="S20" s="36"/>
      <c r="T20" s="36"/>
      <c r="U20" s="36"/>
      <c r="V20" s="36"/>
      <c r="W20" s="36"/>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39" customFormat="1" ht="18" customHeight="1">
      <c r="A21"/>
      <c r="B21"/>
      <c r="C21"/>
      <c r="D21"/>
      <c r="E21"/>
      <c r="F21"/>
      <c r="G21"/>
      <c r="H21"/>
      <c r="I21"/>
      <c r="J21"/>
      <c r="K21" s="36"/>
      <c r="L21" s="36"/>
      <c r="M21" s="36"/>
      <c r="N21" s="36"/>
      <c r="O21" s="36"/>
      <c r="P21" s="36"/>
      <c r="Q21" s="36"/>
      <c r="R21" s="36"/>
      <c r="S21" s="36"/>
      <c r="T21" s="36"/>
      <c r="U21" s="36"/>
      <c r="V21" s="36"/>
      <c r="W21" s="36"/>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ht="37.5" customHeight="1">
      <c r="A22" s="5" t="s">
        <v>16</v>
      </c>
      <c r="B22" s="5"/>
      <c r="C22" s="5"/>
      <c r="D22" s="5"/>
      <c r="E22" s="40"/>
      <c r="F22" s="40"/>
      <c r="G22" s="40"/>
      <c r="H22" s="40"/>
      <c r="I22" s="40"/>
      <c r="J22" s="41"/>
      <c r="K22" s="36"/>
      <c r="L22" s="36"/>
      <c r="M22" s="36"/>
      <c r="N22" s="36"/>
      <c r="O22" s="36"/>
      <c r="P22" s="36"/>
      <c r="Q22" s="36"/>
      <c r="R22" s="36"/>
      <c r="S22" s="36"/>
      <c r="T22" s="36"/>
      <c r="U22" s="36"/>
      <c r="V22" s="36"/>
      <c r="W22" s="36"/>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ht="24.75" customHeight="1">
      <c r="A23" s="42"/>
      <c r="B23" s="43"/>
      <c r="C23" s="43"/>
      <c r="D23" s="43"/>
      <c r="E23" s="40"/>
      <c r="F23" s="40"/>
      <c r="G23" s="40"/>
      <c r="H23" s="40"/>
      <c r="I23" s="40"/>
      <c r="J23" s="41"/>
      <c r="K23" s="36"/>
      <c r="L23" s="36"/>
      <c r="M23" s="36"/>
      <c r="N23" s="36"/>
      <c r="O23" s="36"/>
      <c r="P23" s="36"/>
      <c r="Q23" s="36"/>
      <c r="R23" s="36"/>
      <c r="S23" s="36"/>
      <c r="T23" s="36"/>
      <c r="U23" s="36"/>
      <c r="V23" s="36"/>
      <c r="W23" s="36"/>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ht="49.5" customHeight="1">
      <c r="A24" s="4" t="s">
        <v>17</v>
      </c>
      <c r="B24" s="4"/>
      <c r="C24" s="4"/>
      <c r="D24" s="4"/>
      <c r="E24" s="3"/>
      <c r="F24" s="3"/>
      <c r="G24" s="3"/>
      <c r="H24" s="3"/>
      <c r="I24" s="3"/>
      <c r="J24" s="41"/>
      <c r="K24" s="36"/>
      <c r="L24" s="36"/>
      <c r="M24" s="36"/>
      <c r="N24" s="36"/>
      <c r="O24" s="36"/>
      <c r="P24" s="36"/>
      <c r="Q24" s="36"/>
      <c r="R24" s="36"/>
      <c r="S24" s="36"/>
      <c r="T24" s="36"/>
      <c r="U24" s="36"/>
      <c r="V24" s="36"/>
      <c r="W24" s="36"/>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ht="46.5" customHeight="1">
      <c r="A25" s="2"/>
      <c r="B25" s="2"/>
      <c r="C25" s="2"/>
      <c r="D25" s="2"/>
      <c r="E25" s="2"/>
      <c r="F25" s="2"/>
      <c r="G25" s="2"/>
      <c r="H25" s="2"/>
      <c r="I25" s="2"/>
      <c r="J25" s="2"/>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3" customHeight="1">
      <c r="A26" s="1" t="s">
        <v>18</v>
      </c>
      <c r="B26" s="1"/>
      <c r="C26" s="1"/>
      <c r="D26" s="1"/>
      <c r="E26" s="1"/>
      <c r="F26" s="1"/>
      <c r="G26" s="1"/>
      <c r="H26" s="1"/>
      <c r="I26" s="1"/>
      <c r="J26" s="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9.75" customHeight="1">
      <c r="A27" s="44"/>
      <c r="B27" s="45"/>
      <c r="C27" s="45"/>
      <c r="D27" s="46"/>
      <c r="E27" s="47"/>
      <c r="F27" s="47"/>
      <c r="G27" s="47"/>
      <c r="H27" s="47"/>
      <c r="I27" s="47"/>
      <c r="J27" s="4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48" customHeight="1">
      <c r="A28" s="17" t="s">
        <v>19</v>
      </c>
      <c r="B28" s="17"/>
      <c r="C28" s="17"/>
      <c r="D28" s="17"/>
      <c r="E28" s="17"/>
      <c r="F28" s="17"/>
      <c r="G28" s="17"/>
      <c r="H28" s="17"/>
      <c r="I28" s="17"/>
      <c r="J28" s="17"/>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48"/>
      <c r="B29" s="48"/>
      <c r="C29" s="48"/>
      <c r="D29" s="48"/>
      <c r="E29" s="48"/>
      <c r="F29" s="48"/>
      <c r="G29" s="48"/>
      <c r="H29" s="48"/>
      <c r="I29" s="48"/>
      <c r="J29" s="48"/>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16" t="s">
        <v>20</v>
      </c>
      <c r="B30" s="16"/>
      <c r="C30" s="16"/>
      <c r="D30" s="16"/>
      <c r="E30" s="16"/>
      <c r="F30" s="16"/>
      <c r="G30" s="16"/>
      <c r="H30" s="16"/>
      <c r="I30" s="16"/>
      <c r="J30" s="16"/>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49"/>
      <c r="B31" s="49"/>
      <c r="C31" s="49"/>
      <c r="D31" s="49"/>
      <c r="E31" s="49"/>
      <c r="F31" s="49"/>
      <c r="G31" s="49"/>
      <c r="H31" s="49"/>
      <c r="I31" s="49"/>
      <c r="J31" s="4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50"/>
      <c r="B32" s="47"/>
      <c r="C32" s="47"/>
      <c r="D32" s="47"/>
      <c r="E32" s="47"/>
      <c r="F32" s="47"/>
      <c r="G32" s="47"/>
      <c r="H32" s="47"/>
      <c r="I32" s="47"/>
      <c r="J32" s="47"/>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50"/>
      <c r="B33" s="51"/>
      <c r="C33"/>
      <c r="D33" s="47"/>
      <c r="E33" s="47"/>
      <c r="F33" s="47"/>
      <c r="G33" s="47"/>
      <c r="H33" s="47"/>
      <c r="I33" s="47"/>
      <c r="J33" s="47"/>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50"/>
      <c r="B34" s="52" t="s">
        <v>21</v>
      </c>
      <c r="C34" s="53" t="s">
        <v>22</v>
      </c>
      <c r="D34" s="47"/>
      <c r="E34" s="47"/>
      <c r="F34" s="47"/>
      <c r="G34" s="47"/>
      <c r="H34" s="47"/>
      <c r="I34" s="47"/>
      <c r="J34" s="47"/>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50"/>
      <c r="B35" s="54" t="s">
        <v>23</v>
      </c>
      <c r="C35" s="55"/>
      <c r="D35" s="47"/>
      <c r="E35" s="47"/>
      <c r="F35" s="47"/>
      <c r="G35" s="47"/>
      <c r="H35" s="47"/>
      <c r="I35" s="47"/>
      <c r="J35" s="47"/>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78.75">
      <c r="A36" s="50"/>
      <c r="B36" s="56" t="s">
        <v>24</v>
      </c>
      <c r="C36" s="57" t="s">
        <v>25</v>
      </c>
      <c r="D36" s="47"/>
      <c r="E36" s="47"/>
      <c r="F36" s="47"/>
      <c r="G36" s="47"/>
      <c r="H36" s="47"/>
      <c r="I36" s="47"/>
      <c r="J36" s="47"/>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 customHeight="1">
      <c r="A37" s="50"/>
      <c r="B37" s="58"/>
      <c r="C37" s="59"/>
      <c r="D37" s="47"/>
      <c r="E37" s="47"/>
      <c r="F37" s="47"/>
      <c r="G37" s="47"/>
      <c r="H37" s="47"/>
      <c r="I37" s="47"/>
      <c r="J37" s="4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50"/>
      <c r="B38" s="60" t="s">
        <v>26</v>
      </c>
      <c r="C38" s="61"/>
      <c r="D38" s="47"/>
      <c r="E38" s="47"/>
      <c r="F38" s="47"/>
      <c r="G38" s="47"/>
      <c r="H38" s="47"/>
      <c r="I38" s="47"/>
      <c r="J38" s="4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50"/>
      <c r="B39" s="56" t="s">
        <v>27</v>
      </c>
      <c r="C39" s="55"/>
      <c r="D39" s="47"/>
      <c r="E39" s="47"/>
      <c r="F39" s="47"/>
      <c r="G39" s="47"/>
      <c r="H39" s="47"/>
      <c r="I39" s="47"/>
      <c r="J39" s="4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9.25" customHeight="1">
      <c r="A40" s="50"/>
      <c r="B40" s="56" t="s">
        <v>28</v>
      </c>
      <c r="C40" s="62" t="s">
        <v>29</v>
      </c>
      <c r="D40" s="47"/>
      <c r="E40" s="47"/>
      <c r="F40" s="47"/>
      <c r="G40" s="47"/>
      <c r="H40" s="47"/>
      <c r="I40" s="47"/>
      <c r="J40" s="47"/>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47.25" customHeight="1">
      <c r="A41" s="50"/>
      <c r="B41" s="63" t="s">
        <v>30</v>
      </c>
      <c r="C41" s="64"/>
      <c r="D41" s="47"/>
      <c r="E41" s="47"/>
      <c r="F41" s="47"/>
      <c r="G41" s="47"/>
      <c r="H41" s="47"/>
      <c r="I41" s="47"/>
      <c r="J41" s="47"/>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50"/>
      <c r="B42" s="54" t="s">
        <v>31</v>
      </c>
      <c r="C42" s="55"/>
      <c r="D42" s="47"/>
      <c r="E42" s="47"/>
      <c r="F42" s="47"/>
      <c r="G42" s="47"/>
      <c r="H42" s="47"/>
      <c r="I42" s="47"/>
      <c r="J42" s="47"/>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63">
      <c r="A43" s="50"/>
      <c r="B43" s="56" t="s">
        <v>32</v>
      </c>
      <c r="C43" s="57" t="s">
        <v>33</v>
      </c>
      <c r="D43" s="47"/>
      <c r="E43" s="47"/>
      <c r="F43" s="47"/>
      <c r="G43" s="47"/>
      <c r="H43" s="47"/>
      <c r="I43" s="47"/>
      <c r="J43" s="47"/>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50"/>
      <c r="B44" s="58"/>
      <c r="C44" s="59"/>
      <c r="D44" s="47"/>
      <c r="E44" s="47"/>
      <c r="F44" s="47"/>
      <c r="G44" s="47"/>
      <c r="H44" s="47"/>
      <c r="I44" s="47"/>
      <c r="J44" s="47"/>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75">
      <c r="A45" s="50"/>
      <c r="B45" s="47"/>
      <c r="C45" s="47"/>
      <c r="D45" s="47"/>
      <c r="E45" s="47"/>
      <c r="F45" s="47"/>
      <c r="G45" s="47"/>
      <c r="H45" s="47"/>
      <c r="I45" s="47"/>
      <c r="J45" s="47"/>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67.5" customHeight="1">
      <c r="A46" s="15" t="s">
        <v>34</v>
      </c>
      <c r="B46" s="15"/>
      <c r="C46" s="15"/>
      <c r="D46" s="15"/>
      <c r="E46" s="15"/>
      <c r="F46" s="15"/>
      <c r="G46" s="47"/>
      <c r="H46" s="47"/>
      <c r="I46" s="47"/>
      <c r="J46" s="47"/>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 r="A47" s="50"/>
      <c r="B47" s="47"/>
      <c r="C47" s="47"/>
      <c r="D47" s="47"/>
      <c r="E47" s="47"/>
      <c r="F47" s="47"/>
      <c r="G47" s="47"/>
      <c r="H47" s="47"/>
      <c r="I47" s="47"/>
      <c r="J47" s="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8" customHeight="1">
      <c r="A48" s="1" t="s">
        <v>35</v>
      </c>
      <c r="B48" s="1"/>
      <c r="C48" s="1"/>
      <c r="D48" s="1"/>
      <c r="E48" s="1"/>
      <c r="F48" s="1"/>
      <c r="G48" s="1"/>
      <c r="H48" s="1"/>
      <c r="I48" s="1"/>
      <c r="J48" s="1"/>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50"/>
      <c r="B49" s="47"/>
      <c r="C49" s="47"/>
      <c r="D49" s="47"/>
      <c r="E49" s="47"/>
      <c r="F49" s="47"/>
      <c r="G49" s="47"/>
      <c r="H49" s="47"/>
      <c r="I49" s="47"/>
      <c r="J49" s="47"/>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17" customHeight="1">
      <c r="A50" s="460" t="s">
        <v>36</v>
      </c>
      <c r="B50" s="460"/>
      <c r="C50" s="460"/>
      <c r="D50" s="460"/>
      <c r="E50" s="460"/>
      <c r="F50" s="460"/>
      <c r="G50" s="460"/>
      <c r="H50" s="460"/>
      <c r="I50" s="460"/>
      <c r="J50" s="460"/>
      <c r="K50" s="65"/>
      <c r="L50" s="65"/>
      <c r="M50" s="65"/>
      <c r="N50" s="65"/>
      <c r="O50" s="65"/>
      <c r="P50" s="65"/>
      <c r="Q50" s="65"/>
      <c r="R50" s="65"/>
      <c r="S50" s="65"/>
      <c r="T50" s="65"/>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3" customHeight="1">
      <c r="A51" s="461" t="s">
        <v>37</v>
      </c>
      <c r="B51" s="461"/>
      <c r="C51" s="461"/>
      <c r="D51" s="461"/>
      <c r="E51" s="461"/>
      <c r="F51" s="461"/>
      <c r="G51" s="461"/>
      <c r="H51" s="461"/>
      <c r="I51" s="461"/>
      <c r="J51" s="461"/>
      <c r="K51" s="66"/>
      <c r="L51" s="65"/>
      <c r="M51" s="66"/>
      <c r="N51" s="66"/>
      <c r="O51" s="66"/>
      <c r="P51" s="66"/>
      <c r="Q51" s="66"/>
      <c r="R51" s="66"/>
      <c r="S51" s="66"/>
      <c r="T51" s="66"/>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50.25" customHeight="1">
      <c r="A52" s="462" t="s">
        <v>38</v>
      </c>
      <c r="B52" s="462"/>
      <c r="C52" s="462"/>
      <c r="D52" s="462"/>
      <c r="E52" s="462"/>
      <c r="F52" s="462"/>
      <c r="G52" s="462"/>
      <c r="H52" s="462"/>
      <c r="I52" s="462"/>
      <c r="J52" s="462"/>
      <c r="K52" s="66"/>
      <c r="L52" s="66"/>
      <c r="M52" s="66"/>
      <c r="N52" s="66"/>
      <c r="O52" s="66"/>
      <c r="P52" s="66"/>
      <c r="Q52" s="66"/>
      <c r="R52" s="66"/>
      <c r="S52" s="66"/>
      <c r="T52" s="66"/>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1" customHeight="1">
      <c r="A53" s="463"/>
      <c r="B53" s="463"/>
      <c r="C53" s="463"/>
      <c r="D53" s="463"/>
      <c r="E53" s="463"/>
      <c r="F53" s="463"/>
      <c r="G53" s="463"/>
      <c r="H53" s="463"/>
      <c r="I53" s="463"/>
      <c r="J53" s="463"/>
      <c r="K53" s="67"/>
      <c r="L53" s="66"/>
      <c r="M53" s="67"/>
      <c r="N53" s="67"/>
      <c r="O53" s="67"/>
      <c r="P53" s="67"/>
      <c r="Q53" s="67"/>
      <c r="R53" s="67"/>
      <c r="S53" s="67"/>
      <c r="T53" s="67"/>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4.5" customHeight="1">
      <c r="A54" s="68"/>
      <c r="B54" s="69"/>
      <c r="C54" s="464"/>
      <c r="D54" s="464"/>
      <c r="E54" s="464"/>
      <c r="F54" s="464"/>
      <c r="G54" s="464"/>
      <c r="H54" s="464"/>
      <c r="I54" s="464"/>
      <c r="J54" s="70"/>
      <c r="K54" s="71"/>
      <c r="L54" s="67"/>
      <c r="M54" s="71"/>
      <c r="N54" s="71"/>
      <c r="O54" s="71"/>
      <c r="P54" s="71"/>
      <c r="Q54" s="71"/>
      <c r="R54" s="71"/>
      <c r="S54" s="71"/>
      <c r="T54" s="71"/>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9.25" customHeight="1">
      <c r="A55" s="465" t="s">
        <v>39</v>
      </c>
      <c r="B55" s="465"/>
      <c r="C55" s="465"/>
      <c r="D55" s="465"/>
      <c r="E55" s="465"/>
      <c r="F55" s="465"/>
      <c r="G55" s="465"/>
      <c r="H55" s="465"/>
      <c r="I55" s="465"/>
      <c r="J55" s="465"/>
      <c r="K55" s="72"/>
      <c r="L55" s="72"/>
      <c r="M55" s="72"/>
      <c r="N55" s="72"/>
      <c r="O55" s="72"/>
      <c r="P55" s="72"/>
      <c r="Q55" s="72"/>
      <c r="R55" s="72"/>
      <c r="S55" s="72"/>
      <c r="T55" s="72"/>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5.75" customHeight="1">
      <c r="A56" s="73"/>
      <c r="B56" s="73" t="s">
        <v>40</v>
      </c>
      <c r="H56" s="73"/>
      <c r="I56" s="73"/>
      <c r="J56"/>
      <c r="K56" s="65"/>
      <c r="L56" s="74"/>
      <c r="M56" s="65"/>
      <c r="N56" s="65"/>
      <c r="O56" s="65"/>
      <c r="P56" s="65"/>
      <c r="Q56" s="65"/>
      <c r="R56" s="65"/>
      <c r="S56" s="65"/>
      <c r="T56" s="65"/>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 customHeight="1">
      <c r="A57"/>
      <c r="B57" s="73" t="s">
        <v>41</v>
      </c>
      <c r="H57" s="73"/>
      <c r="I57" s="73"/>
      <c r="J57"/>
      <c r="K57" s="75"/>
      <c r="L57" s="65"/>
      <c r="M57" s="75"/>
      <c r="N57" s="75"/>
      <c r="O57" s="75"/>
      <c r="P57" s="75"/>
      <c r="Q57" s="75"/>
      <c r="R57" s="75"/>
      <c r="S57" s="75"/>
      <c r="T57" s="75"/>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80" customFormat="1" ht="16.5" customHeight="1">
      <c r="A58" s="76"/>
      <c r="B58" s="73" t="s">
        <v>42</v>
      </c>
      <c r="C58" s="18"/>
      <c r="D58" s="18"/>
      <c r="E58" s="18"/>
      <c r="F58" s="18"/>
      <c r="G58" s="18"/>
      <c r="H58" s="73"/>
      <c r="I58" s="73"/>
      <c r="J58" s="76"/>
      <c r="K58" s="65"/>
      <c r="L58" s="75"/>
      <c r="M58" s="65"/>
      <c r="N58" s="65"/>
      <c r="O58" s="65"/>
      <c r="P58" s="65"/>
      <c r="Q58" s="65"/>
      <c r="R58" s="65"/>
      <c r="S58" s="65"/>
      <c r="T58" s="65"/>
      <c r="U58" s="77"/>
      <c r="V58" s="77"/>
      <c r="W58" s="77"/>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row>
    <row r="59" spans="1:256" s="80" customFormat="1" ht="16.5" customHeight="1">
      <c r="A59" s="76"/>
      <c r="B59" s="73"/>
      <c r="C59" s="18"/>
      <c r="D59" s="18"/>
      <c r="E59" s="18"/>
      <c r="F59" s="18"/>
      <c r="G59" s="18"/>
      <c r="H59" s="73"/>
      <c r="I59" s="73"/>
      <c r="J59" s="76"/>
      <c r="K59" s="65"/>
      <c r="L59" s="75"/>
      <c r="M59" s="65"/>
      <c r="N59" s="65"/>
      <c r="O59" s="65"/>
      <c r="P59" s="65"/>
      <c r="Q59" s="65"/>
      <c r="R59" s="65"/>
      <c r="S59" s="65"/>
      <c r="T59" s="65"/>
      <c r="U59" s="77"/>
      <c r="V59" s="77"/>
      <c r="W59" s="77"/>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row>
    <row r="60" spans="1:20" ht="15.75">
      <c r="A60"/>
      <c r="B60" s="73"/>
      <c r="H60" s="73"/>
      <c r="I60" s="73"/>
      <c r="J60"/>
      <c r="K60" s="81"/>
      <c r="L60" s="65"/>
      <c r="M60" s="82"/>
      <c r="N60" s="82"/>
      <c r="O60" s="82"/>
      <c r="P60" s="82"/>
      <c r="Q60" s="82"/>
      <c r="R60" s="81"/>
      <c r="S60" s="81"/>
      <c r="T60" s="65"/>
    </row>
    <row r="61" spans="1:20" ht="18" customHeight="1">
      <c r="A61" s="83" t="s">
        <v>43</v>
      </c>
      <c r="B61" s="84"/>
      <c r="C61" s="84"/>
      <c r="D61" s="84"/>
      <c r="E61" s="84"/>
      <c r="F61" s="84"/>
      <c r="G61" s="85"/>
      <c r="H61" s="85"/>
      <c r="I61" s="85"/>
      <c r="J61" s="85"/>
      <c r="K61" s="65"/>
      <c r="L61" s="81"/>
      <c r="M61" s="86"/>
      <c r="N61" s="86"/>
      <c r="O61" s="86"/>
      <c r="P61" s="86"/>
      <c r="Q61" s="86"/>
      <c r="R61" s="81"/>
      <c r="S61" s="81"/>
      <c r="T61" s="65"/>
    </row>
    <row r="62" spans="1:20" ht="30" customHeight="1">
      <c r="A62" s="466" t="s">
        <v>44</v>
      </c>
      <c r="B62" s="466"/>
      <c r="C62" s="466"/>
      <c r="D62" s="466"/>
      <c r="E62" s="466"/>
      <c r="F62" s="466"/>
      <c r="G62" s="466"/>
      <c r="H62" s="466"/>
      <c r="I62" s="466"/>
      <c r="J62" s="466"/>
      <c r="K62" s="65"/>
      <c r="L62" s="86"/>
      <c r="M62" s="82"/>
      <c r="N62" s="82"/>
      <c r="O62" s="82"/>
      <c r="P62" s="82"/>
      <c r="Q62" s="82"/>
      <c r="R62" s="81"/>
      <c r="S62" s="81"/>
      <c r="T62" s="65"/>
    </row>
    <row r="63" spans="1:20" ht="15.75">
      <c r="A63" s="87"/>
      <c r="B63" s="87"/>
      <c r="C63" s="87"/>
      <c r="D63" s="87"/>
      <c r="E63" s="87"/>
      <c r="F63" s="87"/>
      <c r="G63" s="87"/>
      <c r="H63" s="87"/>
      <c r="I63" s="87"/>
      <c r="J63" s="87"/>
      <c r="K63" s="65"/>
      <c r="L63" s="81"/>
      <c r="M63" s="65"/>
      <c r="N63" s="65"/>
      <c r="O63" s="65"/>
      <c r="P63" s="65"/>
      <c r="Q63" s="65"/>
      <c r="R63" s="65"/>
      <c r="S63" s="65"/>
      <c r="T63" s="65"/>
    </row>
    <row r="64" spans="1:20" ht="28.5" customHeight="1">
      <c r="A64" s="467" t="s">
        <v>45</v>
      </c>
      <c r="B64" s="467"/>
      <c r="C64" s="467"/>
      <c r="D64" s="467"/>
      <c r="E64" s="467"/>
      <c r="F64" s="467"/>
      <c r="G64" s="467"/>
      <c r="H64" s="467"/>
      <c r="I64" s="467"/>
      <c r="J64" s="467"/>
      <c r="K64" s="88"/>
      <c r="L64" s="65"/>
      <c r="M64" s="89"/>
      <c r="N64" s="89"/>
      <c r="O64" s="89"/>
      <c r="P64" s="89"/>
      <c r="Q64" s="89"/>
      <c r="R64" s="89"/>
      <c r="S64" s="89"/>
      <c r="T64" s="89"/>
    </row>
    <row r="65" spans="1:10" ht="62.25" customHeight="1">
      <c r="A65" s="468" t="s">
        <v>44</v>
      </c>
      <c r="B65" s="468"/>
      <c r="C65" s="468"/>
      <c r="D65" s="468"/>
      <c r="E65" s="468"/>
      <c r="F65" s="90"/>
      <c r="G65" s="90"/>
      <c r="H65" s="90"/>
      <c r="I65" s="90"/>
      <c r="J65" s="90"/>
    </row>
    <row r="66" spans="1:10" ht="45.75" customHeight="1">
      <c r="A66" s="469" t="s">
        <v>46</v>
      </c>
      <c r="B66" s="469"/>
      <c r="C66" s="469"/>
      <c r="D66" s="469"/>
      <c r="E66" s="469"/>
      <c r="F66" s="469"/>
      <c r="G66" s="469"/>
      <c r="H66" s="469"/>
      <c r="I66" s="469"/>
      <c r="J66" s="469"/>
    </row>
  </sheetData>
  <sheetProtection/>
  <mergeCells count="35">
    <mergeCell ref="A55:J55"/>
    <mergeCell ref="A62:J62"/>
    <mergeCell ref="A64:J64"/>
    <mergeCell ref="A65:E65"/>
    <mergeCell ref="A66:J66"/>
    <mergeCell ref="A50:J50"/>
    <mergeCell ref="A51:J51"/>
    <mergeCell ref="A52:J52"/>
    <mergeCell ref="A53:J53"/>
    <mergeCell ref="C54:I54"/>
    <mergeCell ref="A26:J26"/>
    <mergeCell ref="A28:J28"/>
    <mergeCell ref="A30:J30"/>
    <mergeCell ref="A46:F46"/>
    <mergeCell ref="A48:J48"/>
    <mergeCell ref="A20:J20"/>
    <mergeCell ref="A22:D22"/>
    <mergeCell ref="A24:D24"/>
    <mergeCell ref="E24:I24"/>
    <mergeCell ref="A25:J25"/>
    <mergeCell ref="C14:J14"/>
    <mergeCell ref="C15:J15"/>
    <mergeCell ref="A16:J16"/>
    <mergeCell ref="A17:J17"/>
    <mergeCell ref="A18:J18"/>
    <mergeCell ref="C9:J9"/>
    <mergeCell ref="C10:J10"/>
    <mergeCell ref="C11:J11"/>
    <mergeCell ref="C12:J12"/>
    <mergeCell ref="C13:J13"/>
    <mergeCell ref="A2:J2"/>
    <mergeCell ref="A4:J4"/>
    <mergeCell ref="A5:J5"/>
    <mergeCell ref="A7:J7"/>
    <mergeCell ref="C8:J8"/>
  </mergeCells>
  <printOptions/>
  <pageMargins left="0.551388888888889" right="0.511805555555555" top="0.196527777777778" bottom="0.157638888888889" header="0.511805555555555" footer="0.511805555555555"/>
  <pageSetup fitToHeight="0"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V55"/>
  <sheetViews>
    <sheetView workbookViewId="0" topLeftCell="A1">
      <selection activeCell="N41" sqref="N41"/>
    </sheetView>
  </sheetViews>
  <sheetFormatPr defaultColWidth="9.140625" defaultRowHeight="15"/>
  <cols>
    <col min="1" max="1" width="15.57421875" style="18" customWidth="1"/>
    <col min="2" max="3" width="13.57421875" style="18" customWidth="1"/>
    <col min="4" max="4" width="14.8515625" style="18" customWidth="1"/>
    <col min="5" max="5" width="15.00390625" style="18" customWidth="1"/>
    <col min="6" max="8" width="9.140625" style="18" customWidth="1"/>
    <col min="9" max="9" width="11.57421875" style="18" customWidth="1"/>
    <col min="10" max="10" width="22.8515625" style="18" customWidth="1"/>
    <col min="11" max="16384" width="9.140625" style="18" customWidth="1"/>
  </cols>
  <sheetData>
    <row r="1" spans="1:256" ht="4.5" customHeight="1">
      <c r="A1"/>
      <c r="B1" s="91"/>
      <c r="C1" s="91"/>
      <c r="D1" s="91"/>
      <c r="E1" s="91"/>
      <c r="F1" s="91"/>
      <c r="G1" s="91"/>
      <c r="H1" s="91"/>
      <c r="I1" s="91"/>
      <c r="J1" s="9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9.25" customHeight="1">
      <c r="A2" s="470" t="s">
        <v>47</v>
      </c>
      <c r="B2" s="470"/>
      <c r="C2" s="470"/>
      <c r="D2" s="470"/>
      <c r="E2" s="470"/>
      <c r="F2" s="470"/>
      <c r="G2" s="470"/>
      <c r="H2" s="470"/>
      <c r="I2" s="470"/>
      <c r="J2" s="470"/>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9" customHeight="1">
      <c r="A3"/>
      <c r="B3" s="91"/>
      <c r="C3" s="91"/>
      <c r="D3" s="91"/>
      <c r="E3" s="91"/>
      <c r="F3" s="91"/>
      <c r="G3" s="91"/>
      <c r="H3" s="91"/>
      <c r="I3" s="91"/>
      <c r="J3" s="9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9.5" customHeight="1">
      <c r="A4" s="471" t="s">
        <v>275</v>
      </c>
      <c r="B4" s="471"/>
      <c r="C4" s="471"/>
      <c r="D4" s="471"/>
      <c r="E4" s="471"/>
      <c r="F4" s="471"/>
      <c r="G4" s="471"/>
      <c r="H4" s="471"/>
      <c r="I4" s="471"/>
      <c r="J4" s="471"/>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ustomHeight="1">
      <c r="A5" s="92"/>
      <c r="B5" s="93"/>
      <c r="C5" s="93"/>
      <c r="D5" s="93"/>
      <c r="E5" s="93"/>
      <c r="F5" s="93"/>
      <c r="G5" s="93"/>
      <c r="H5" s="93"/>
      <c r="I5" s="93"/>
      <c r="J5" s="9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0" s="94" customFormat="1" ht="30" customHeight="1">
      <c r="A6" s="472" t="s">
        <v>48</v>
      </c>
      <c r="B6" s="472"/>
      <c r="C6" s="472"/>
      <c r="D6" s="472"/>
      <c r="E6" s="472"/>
      <c r="F6" s="472"/>
      <c r="G6" s="472"/>
      <c r="H6" s="472"/>
      <c r="I6" s="472"/>
      <c r="J6" s="472"/>
    </row>
    <row r="7" spans="1:256" ht="13.5" customHeight="1">
      <c r="A7" s="95"/>
      <c r="B7" s="95"/>
      <c r="C7" s="95"/>
      <c r="D7" s="95"/>
      <c r="E7" s="95"/>
      <c r="F7" s="95"/>
      <c r="G7" s="95"/>
      <c r="H7" s="95"/>
      <c r="I7" s="95"/>
      <c r="J7" s="9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75" customHeight="1">
      <c r="A8" s="96" t="s">
        <v>49</v>
      </c>
      <c r="B8" s="97"/>
      <c r="C8" s="466"/>
      <c r="D8" s="466"/>
      <c r="E8" s="466"/>
      <c r="F8" s="466"/>
      <c r="G8" s="466"/>
      <c r="H8" s="466"/>
      <c r="I8" s="466"/>
      <c r="J8" s="466"/>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10" s="99" customFormat="1" ht="24.75" customHeight="1">
      <c r="A9" s="96" t="s">
        <v>50</v>
      </c>
      <c r="B9" s="97"/>
      <c r="C9" s="98" t="s">
        <v>51</v>
      </c>
      <c r="D9" s="97"/>
      <c r="E9" s="473" t="s">
        <v>52</v>
      </c>
      <c r="F9" s="473"/>
      <c r="G9" s="97"/>
      <c r="J9" s="100"/>
    </row>
    <row r="10" spans="1:256" ht="30" customHeight="1">
      <c r="A10" s="466" t="s">
        <v>53</v>
      </c>
      <c r="B10" s="466"/>
      <c r="C10" s="466"/>
      <c r="D10" s="466"/>
      <c r="E10" s="466"/>
      <c r="F10" s="96" t="s">
        <v>54</v>
      </c>
      <c r="G10" s="97"/>
      <c r="H10" s="96" t="s">
        <v>55</v>
      </c>
      <c r="I10" s="97"/>
      <c r="J10" s="10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9" customHeight="1">
      <c r="A11" s="474" t="s">
        <v>56</v>
      </c>
      <c r="B11" s="474"/>
      <c r="C11" s="474"/>
      <c r="D11" s="475"/>
      <c r="E11" s="475"/>
      <c r="F11" s="475"/>
      <c r="G11" s="475"/>
      <c r="H11" s="475"/>
      <c r="I11" s="475"/>
      <c r="J11" s="47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0" s="102" customFormat="1" ht="36" customHeight="1">
      <c r="A12" s="476" t="s">
        <v>57</v>
      </c>
      <c r="B12" s="476"/>
      <c r="C12" s="476"/>
      <c r="D12" s="476"/>
      <c r="E12" s="476"/>
      <c r="F12" s="476"/>
      <c r="G12" s="476"/>
      <c r="H12" s="476"/>
      <c r="I12" s="476"/>
      <c r="J12" s="476"/>
    </row>
    <row r="13" spans="1:10" s="103" customFormat="1" ht="79.5" customHeight="1">
      <c r="A13" s="475"/>
      <c r="B13" s="475"/>
      <c r="C13" s="475"/>
      <c r="D13" s="475"/>
      <c r="E13" s="475"/>
      <c r="F13" s="475"/>
      <c r="G13" s="475"/>
      <c r="H13" s="475"/>
      <c r="I13" s="475"/>
      <c r="J13" s="475"/>
    </row>
    <row r="14" spans="1:256" ht="21.75" customHeight="1">
      <c r="A14" s="477"/>
      <c r="B14" s="477"/>
      <c r="C14" s="477"/>
      <c r="D14" s="477"/>
      <c r="E14" s="477"/>
      <c r="F14" s="477"/>
      <c r="G14" s="477"/>
      <c r="H14" s="477"/>
      <c r="I14" s="477"/>
      <c r="J14" s="47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10" s="104" customFormat="1" ht="44.25" customHeight="1">
      <c r="A15" s="472" t="s">
        <v>58</v>
      </c>
      <c r="B15" s="472"/>
      <c r="C15" s="472"/>
      <c r="D15" s="472"/>
      <c r="E15" s="472"/>
      <c r="F15" s="472"/>
      <c r="G15" s="472"/>
      <c r="H15" s="472"/>
      <c r="I15" s="472"/>
      <c r="J15" s="472"/>
    </row>
    <row r="16" spans="1:10" s="103" customFormat="1" ht="13.5" customHeight="1">
      <c r="A16" s="478"/>
      <c r="B16" s="478"/>
      <c r="C16" s="478"/>
      <c r="D16" s="478"/>
      <c r="E16" s="478"/>
      <c r="F16" s="478"/>
      <c r="G16" s="478"/>
      <c r="H16" s="478"/>
      <c r="I16" s="478"/>
      <c r="J16" s="478"/>
    </row>
    <row r="17" spans="1:10" s="105" customFormat="1" ht="15">
      <c r="A17" s="479"/>
      <c r="B17" s="479"/>
      <c r="C17" s="479"/>
      <c r="D17" s="479"/>
      <c r="E17" s="479"/>
      <c r="F17" s="479"/>
      <c r="G17" s="479"/>
      <c r="H17" s="479"/>
      <c r="I17" s="479"/>
      <c r="J17" s="479"/>
    </row>
    <row r="18" spans="1:256" ht="15">
      <c r="A18" s="479"/>
      <c r="B18" s="479"/>
      <c r="C18" s="479"/>
      <c r="D18" s="479"/>
      <c r="E18" s="479"/>
      <c r="F18" s="479"/>
      <c r="G18" s="479"/>
      <c r="H18" s="479"/>
      <c r="I18" s="479"/>
      <c r="J18" s="479"/>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479"/>
      <c r="B19" s="479"/>
      <c r="C19" s="479"/>
      <c r="D19" s="479"/>
      <c r="E19" s="479"/>
      <c r="F19" s="479"/>
      <c r="G19" s="479"/>
      <c r="H19" s="479"/>
      <c r="I19" s="479"/>
      <c r="J19" s="47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79"/>
      <c r="B20" s="479"/>
      <c r="C20" s="479"/>
      <c r="D20" s="479"/>
      <c r="E20" s="479"/>
      <c r="F20" s="479"/>
      <c r="G20" s="479"/>
      <c r="H20" s="479"/>
      <c r="I20" s="479"/>
      <c r="J20" s="479"/>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479"/>
      <c r="B21" s="479"/>
      <c r="C21" s="479"/>
      <c r="D21" s="479"/>
      <c r="E21" s="479"/>
      <c r="F21" s="479"/>
      <c r="G21" s="479"/>
      <c r="H21" s="479"/>
      <c r="I21" s="479"/>
      <c r="J21" s="479"/>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479"/>
      <c r="B22" s="479"/>
      <c r="C22" s="479"/>
      <c r="D22" s="479"/>
      <c r="E22" s="479"/>
      <c r="F22" s="479"/>
      <c r="G22" s="479"/>
      <c r="H22" s="479"/>
      <c r="I22" s="479"/>
      <c r="J22" s="479"/>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479"/>
      <c r="B23" s="479"/>
      <c r="C23" s="479"/>
      <c r="D23" s="479"/>
      <c r="E23" s="479"/>
      <c r="F23" s="479"/>
      <c r="G23" s="479"/>
      <c r="H23" s="479"/>
      <c r="I23" s="479"/>
      <c r="J23" s="479"/>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479"/>
      <c r="B24" s="479"/>
      <c r="C24" s="479"/>
      <c r="D24" s="479"/>
      <c r="E24" s="479"/>
      <c r="F24" s="479"/>
      <c r="G24" s="479"/>
      <c r="H24" s="479"/>
      <c r="I24" s="479"/>
      <c r="J24" s="479"/>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0" s="103" customFormat="1" ht="21.75" customHeight="1">
      <c r="A25" s="480"/>
      <c r="B25" s="480"/>
      <c r="C25" s="480"/>
      <c r="D25" s="480"/>
      <c r="E25" s="480"/>
      <c r="F25" s="480"/>
      <c r="G25" s="480"/>
      <c r="H25" s="480"/>
      <c r="I25" s="480"/>
      <c r="J25" s="480"/>
    </row>
    <row r="26" spans="1:10" s="106" customFormat="1" ht="30" customHeight="1">
      <c r="A26" s="472" t="s">
        <v>59</v>
      </c>
      <c r="B26" s="472"/>
      <c r="C26" s="472"/>
      <c r="D26" s="472"/>
      <c r="E26" s="472"/>
      <c r="F26" s="472"/>
      <c r="G26" s="472"/>
      <c r="H26" s="472"/>
      <c r="I26" s="472"/>
      <c r="J26" s="472"/>
    </row>
    <row r="27" spans="1:256" ht="12.75" customHeight="1">
      <c r="A27" s="481"/>
      <c r="B27" s="481"/>
      <c r="C27" s="481"/>
      <c r="D27" s="481"/>
      <c r="E27" s="481"/>
      <c r="F27" s="481"/>
      <c r="G27" s="481"/>
      <c r="H27" s="481"/>
      <c r="I27" s="481"/>
      <c r="J27" s="48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75" customHeight="1">
      <c r="A28" s="107" t="s">
        <v>55</v>
      </c>
      <c r="B28" s="108"/>
      <c r="C28" s="107" t="s">
        <v>54</v>
      </c>
      <c r="D28" s="108"/>
      <c r="E28"/>
      <c r="F28"/>
      <c r="G28" s="109"/>
      <c r="H28" s="109"/>
      <c r="I28" s="109"/>
      <c r="J28" s="109"/>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0" s="39" customFormat="1" ht="15">
      <c r="A29" s="482"/>
      <c r="B29" s="482"/>
      <c r="C29" s="482"/>
      <c r="D29" s="482"/>
      <c r="E29" s="482"/>
      <c r="F29" s="482"/>
      <c r="G29" s="482"/>
      <c r="H29" s="482"/>
      <c r="I29" s="482"/>
      <c r="J29" s="482"/>
    </row>
    <row r="30" spans="1:12" ht="15">
      <c r="A30" s="482"/>
      <c r="B30" s="482"/>
      <c r="C30" s="482"/>
      <c r="D30" s="482"/>
      <c r="E30" s="482"/>
      <c r="F30" s="482"/>
      <c r="G30" s="482"/>
      <c r="H30" s="482"/>
      <c r="I30" s="482"/>
      <c r="J30" s="482"/>
      <c r="L30"/>
    </row>
    <row r="31" spans="1:12" ht="15">
      <c r="A31" s="482"/>
      <c r="B31" s="482"/>
      <c r="C31" s="482"/>
      <c r="D31" s="482"/>
      <c r="E31" s="482"/>
      <c r="F31" s="482"/>
      <c r="G31" s="482"/>
      <c r="H31" s="482"/>
      <c r="I31" s="482"/>
      <c r="J31" s="482"/>
      <c r="L31"/>
    </row>
    <row r="32" spans="1:12" ht="15">
      <c r="A32" s="482"/>
      <c r="B32" s="482"/>
      <c r="C32" s="482"/>
      <c r="D32" s="482"/>
      <c r="E32" s="482"/>
      <c r="F32" s="482"/>
      <c r="G32" s="482"/>
      <c r="H32" s="482"/>
      <c r="I32" s="482"/>
      <c r="J32" s="482"/>
      <c r="L32"/>
    </row>
    <row r="33" spans="1:12" ht="15">
      <c r="A33" s="482"/>
      <c r="B33" s="482"/>
      <c r="C33" s="482"/>
      <c r="D33" s="482"/>
      <c r="E33" s="482"/>
      <c r="F33" s="482"/>
      <c r="G33" s="482"/>
      <c r="H33" s="482"/>
      <c r="I33" s="482"/>
      <c r="J33" s="482"/>
      <c r="L33"/>
    </row>
    <row r="34" spans="1:12" ht="15">
      <c r="A34" s="482"/>
      <c r="B34" s="482"/>
      <c r="C34" s="482"/>
      <c r="D34" s="482"/>
      <c r="E34" s="482"/>
      <c r="F34" s="482"/>
      <c r="G34" s="482"/>
      <c r="H34" s="482"/>
      <c r="I34" s="482"/>
      <c r="J34" s="482"/>
      <c r="L34"/>
    </row>
    <row r="35" spans="1:12" ht="15">
      <c r="A35" s="483"/>
      <c r="B35" s="483"/>
      <c r="C35" s="483"/>
      <c r="D35" s="483"/>
      <c r="E35" s="483"/>
      <c r="F35" s="483"/>
      <c r="G35" s="483"/>
      <c r="H35" s="483"/>
      <c r="I35" s="483"/>
      <c r="J35" s="483"/>
      <c r="L35"/>
    </row>
    <row r="36" spans="1:12" ht="30" customHeight="1">
      <c r="A36" s="472" t="s">
        <v>60</v>
      </c>
      <c r="B36" s="472"/>
      <c r="C36" s="472"/>
      <c r="D36" s="472"/>
      <c r="E36" s="472"/>
      <c r="F36" s="472"/>
      <c r="G36" s="472"/>
      <c r="H36" s="472"/>
      <c r="I36" s="472"/>
      <c r="J36" s="472"/>
      <c r="L36"/>
    </row>
    <row r="37" spans="1:12" ht="13.5" customHeight="1">
      <c r="A37" s="73"/>
      <c r="B37" s="32"/>
      <c r="C37" s="32"/>
      <c r="D37" s="32"/>
      <c r="E37" s="32"/>
      <c r="F37" s="32"/>
      <c r="G37" s="32"/>
      <c r="H37" s="32"/>
      <c r="I37" s="32"/>
      <c r="J37" s="32"/>
      <c r="L37"/>
    </row>
    <row r="38" spans="1:12" ht="24.75" customHeight="1">
      <c r="A38" s="107" t="s">
        <v>55</v>
      </c>
      <c r="B38" s="108"/>
      <c r="C38" s="107" t="s">
        <v>54</v>
      </c>
      <c r="D38" s="108"/>
      <c r="E38" s="32"/>
      <c r="F38" s="32"/>
      <c r="G38" s="32"/>
      <c r="H38" s="32"/>
      <c r="I38" s="32"/>
      <c r="J38" s="32"/>
      <c r="L38"/>
    </row>
    <row r="39" spans="1:12" ht="34.5" customHeight="1">
      <c r="A39" s="484" t="s">
        <v>61</v>
      </c>
      <c r="B39" s="484"/>
      <c r="C39" s="484"/>
      <c r="D39" s="484"/>
      <c r="E39"/>
      <c r="F39"/>
      <c r="G39"/>
      <c r="H39"/>
      <c r="I39"/>
      <c r="J39"/>
      <c r="L39"/>
    </row>
    <row r="40" spans="1:12" ht="42" customHeight="1">
      <c r="A40" s="485"/>
      <c r="B40" s="485"/>
      <c r="C40" s="485"/>
      <c r="D40" s="485"/>
      <c r="E40" s="485"/>
      <c r="F40" s="485"/>
      <c r="G40" s="485"/>
      <c r="H40" s="485"/>
      <c r="I40" s="485"/>
      <c r="J40" s="485"/>
      <c r="L40"/>
    </row>
    <row r="41" spans="1:12" ht="15">
      <c r="A41"/>
      <c r="B41"/>
      <c r="C41"/>
      <c r="D41"/>
      <c r="E41"/>
      <c r="F41"/>
      <c r="G41"/>
      <c r="H41"/>
      <c r="I41"/>
      <c r="J41"/>
      <c r="L41"/>
    </row>
    <row r="42" spans="1:12" ht="31.5" customHeight="1">
      <c r="A42" s="472" t="s">
        <v>276</v>
      </c>
      <c r="B42" s="472"/>
      <c r="C42" s="472"/>
      <c r="D42" s="472"/>
      <c r="E42" s="472"/>
      <c r="F42" s="472"/>
      <c r="G42" s="472"/>
      <c r="H42" s="472"/>
      <c r="I42" s="472"/>
      <c r="J42" s="472"/>
      <c r="L42"/>
    </row>
    <row r="43" spans="1:12" ht="13.5" customHeight="1">
      <c r="A43"/>
      <c r="B43"/>
      <c r="C43"/>
      <c r="D43"/>
      <c r="E43"/>
      <c r="F43"/>
      <c r="G43"/>
      <c r="H43"/>
      <c r="I43"/>
      <c r="J43"/>
      <c r="L43"/>
    </row>
    <row r="44" spans="1:12" ht="15.75">
      <c r="A44" s="486"/>
      <c r="B44" s="486"/>
      <c r="C44" s="486"/>
      <c r="D44" s="486"/>
      <c r="E44" s="486"/>
      <c r="F44" s="486"/>
      <c r="G44" s="486"/>
      <c r="H44" s="486"/>
      <c r="I44" s="486"/>
      <c r="J44" s="486"/>
      <c r="L44" s="110"/>
    </row>
    <row r="45" spans="1:12" ht="15.75">
      <c r="A45" s="486"/>
      <c r="B45" s="486"/>
      <c r="C45" s="486"/>
      <c r="D45" s="486"/>
      <c r="E45" s="486"/>
      <c r="F45" s="486"/>
      <c r="G45" s="486"/>
      <c r="H45" s="486"/>
      <c r="I45" s="486"/>
      <c r="J45" s="486"/>
      <c r="L45" s="110"/>
    </row>
    <row r="46" spans="1:12" ht="15.75">
      <c r="A46" s="486"/>
      <c r="B46" s="486"/>
      <c r="C46" s="486"/>
      <c r="D46" s="486"/>
      <c r="E46" s="486"/>
      <c r="F46" s="486"/>
      <c r="G46" s="486"/>
      <c r="H46" s="486"/>
      <c r="I46" s="486"/>
      <c r="J46" s="486"/>
      <c r="L46" s="110"/>
    </row>
    <row r="47" spans="1:12" ht="15.75">
      <c r="A47" s="486"/>
      <c r="B47" s="486"/>
      <c r="C47" s="486"/>
      <c r="D47" s="486"/>
      <c r="E47" s="486"/>
      <c r="F47" s="486"/>
      <c r="G47" s="486"/>
      <c r="H47" s="486"/>
      <c r="I47" s="486"/>
      <c r="J47" s="486"/>
      <c r="L47" s="110"/>
    </row>
    <row r="48" spans="1:12" ht="15.75">
      <c r="A48" s="486"/>
      <c r="B48" s="486"/>
      <c r="C48" s="486"/>
      <c r="D48" s="486"/>
      <c r="E48" s="486"/>
      <c r="F48" s="486"/>
      <c r="G48" s="486"/>
      <c r="H48" s="486"/>
      <c r="I48" s="486"/>
      <c r="J48" s="486"/>
      <c r="L48" s="110"/>
    </row>
    <row r="49" spans="1:12" ht="15.75">
      <c r="A49" s="486"/>
      <c r="B49" s="486"/>
      <c r="C49" s="486"/>
      <c r="D49" s="486"/>
      <c r="E49" s="486"/>
      <c r="F49" s="486"/>
      <c r="G49" s="486"/>
      <c r="H49" s="486"/>
      <c r="I49" s="486"/>
      <c r="J49" s="486"/>
      <c r="L49" s="110"/>
    </row>
    <row r="50" spans="1:12" ht="15.75">
      <c r="A50" s="486"/>
      <c r="B50" s="486"/>
      <c r="C50" s="486"/>
      <c r="D50" s="486"/>
      <c r="E50" s="486"/>
      <c r="F50" s="486"/>
      <c r="G50" s="486"/>
      <c r="H50" s="486"/>
      <c r="I50" s="486"/>
      <c r="J50" s="486"/>
      <c r="L50" s="110"/>
    </row>
    <row r="51" spans="1:12" ht="15.75">
      <c r="A51" s="486"/>
      <c r="B51" s="486"/>
      <c r="C51" s="486"/>
      <c r="D51" s="486"/>
      <c r="E51" s="486"/>
      <c r="F51" s="486"/>
      <c r="G51" s="486"/>
      <c r="H51" s="486"/>
      <c r="I51" s="486"/>
      <c r="J51" s="486"/>
      <c r="L51" s="110"/>
    </row>
    <row r="52" spans="1:12" ht="15.75">
      <c r="A52" s="486"/>
      <c r="B52" s="486"/>
      <c r="C52" s="486"/>
      <c r="D52" s="486"/>
      <c r="E52" s="486"/>
      <c r="F52" s="486"/>
      <c r="G52" s="486"/>
      <c r="H52" s="486"/>
      <c r="I52" s="486"/>
      <c r="J52" s="486"/>
      <c r="L52" s="110"/>
    </row>
    <row r="53" ht="15.75">
      <c r="L53" s="33"/>
    </row>
    <row r="54" ht="15.75">
      <c r="L54" s="33"/>
    </row>
    <row r="55" ht="15.75">
      <c r="L55" s="33"/>
    </row>
  </sheetData>
  <sheetProtection/>
  <mergeCells count="24">
    <mergeCell ref="A39:D39"/>
    <mergeCell ref="A40:J40"/>
    <mergeCell ref="A42:J42"/>
    <mergeCell ref="A44:J52"/>
    <mergeCell ref="A26:J26"/>
    <mergeCell ref="A27:J27"/>
    <mergeCell ref="A29:J34"/>
    <mergeCell ref="A35:J35"/>
    <mergeCell ref="A36:J36"/>
    <mergeCell ref="A14:J14"/>
    <mergeCell ref="A15:J15"/>
    <mergeCell ref="A16:J16"/>
    <mergeCell ref="A17:J24"/>
    <mergeCell ref="A25:J25"/>
    <mergeCell ref="A10:E10"/>
    <mergeCell ref="A11:C11"/>
    <mergeCell ref="D11:J11"/>
    <mergeCell ref="A12:J12"/>
    <mergeCell ref="A13:J13"/>
    <mergeCell ref="A2:J2"/>
    <mergeCell ref="A4:J4"/>
    <mergeCell ref="A6:J6"/>
    <mergeCell ref="C8:J8"/>
    <mergeCell ref="E9:F9"/>
  </mergeCells>
  <printOptions/>
  <pageMargins left="0.7" right="0.7" top="0.75" bottom="0.75" header="0.511805555555555" footer="0.511805555555555"/>
  <pageSetup fitToHeight="0" fitToWidth="1" horizontalDpi="600" verticalDpi="600" orientation="portrait" paperSize="9" r:id="rId1"/>
  <rowBreaks count="1" manualBreakCount="1">
    <brk id="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66"/>
  <sheetViews>
    <sheetView workbookViewId="0" topLeftCell="A1">
      <selection activeCell="G57" sqref="G57"/>
    </sheetView>
  </sheetViews>
  <sheetFormatPr defaultColWidth="9.140625" defaultRowHeight="15"/>
  <cols>
    <col min="1" max="1" width="20.57421875" style="18" customWidth="1"/>
    <col min="2" max="2" width="29.57421875" style="18" customWidth="1"/>
    <col min="3" max="3" width="19.57421875" style="18" customWidth="1"/>
    <col min="4" max="4" width="13.421875" style="18" customWidth="1"/>
    <col min="5" max="5" width="14.8515625" style="18" customWidth="1"/>
    <col min="6" max="16384" width="11.421875" style="18" customWidth="1"/>
  </cols>
  <sheetData>
    <row r="1" spans="1:256" ht="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 r="A2"/>
      <c r="B2" s="487" t="s">
        <v>62</v>
      </c>
      <c r="C2" s="487"/>
      <c r="D2" s="487"/>
      <c r="E2" s="487"/>
      <c r="F2" s="487"/>
      <c r="G2" s="487"/>
      <c r="H2" s="487"/>
      <c r="I2" s="488"/>
      <c r="J2" s="488"/>
      <c r="K2" s="488"/>
      <c r="L2" s="488"/>
      <c r="M2" s="488"/>
      <c r="N2" s="488"/>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 r="A3"/>
      <c r="B3" s="111"/>
      <c r="C3" s="112"/>
      <c r="D3" s="113" t="s">
        <v>63</v>
      </c>
      <c r="E3" s="113">
        <v>2021</v>
      </c>
      <c r="F3" s="114"/>
      <c r="G3" s="114"/>
      <c r="H3" s="115"/>
      <c r="I3" s="488"/>
      <c r="J3" s="488"/>
      <c r="K3" s="488"/>
      <c r="L3" s="488"/>
      <c r="M3" s="488"/>
      <c r="N3" s="488"/>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c r="C4"/>
      <c r="D4"/>
      <c r="E4"/>
      <c r="F4"/>
      <c r="G4"/>
      <c r="H4"/>
      <c r="I4" s="488"/>
      <c r="J4" s="488"/>
      <c r="K4" s="488"/>
      <c r="L4" s="488"/>
      <c r="M4" s="488"/>
      <c r="N4" s="488"/>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c r="B5"/>
      <c r="C5"/>
      <c r="D5"/>
      <c r="E5"/>
      <c r="F5"/>
      <c r="G5"/>
      <c r="H5"/>
      <c r="I5" s="488"/>
      <c r="J5" s="488"/>
      <c r="K5" s="488"/>
      <c r="L5" s="488"/>
      <c r="M5" s="488"/>
      <c r="N5" s="488"/>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 r="A6"/>
      <c r="B6" s="116" t="s">
        <v>64</v>
      </c>
      <c r="C6"/>
      <c r="D6" s="489"/>
      <c r="E6" s="489"/>
      <c r="F6" s="489"/>
      <c r="G6" s="489"/>
      <c r="H6" s="48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5" customHeight="1">
      <c r="A7"/>
      <c r="B7"/>
      <c r="C7"/>
      <c r="D7" s="117"/>
      <c r="E7" s="11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 r="A8"/>
      <c r="B8" s="116" t="s">
        <v>65</v>
      </c>
      <c r="C8"/>
      <c r="D8" s="490"/>
      <c r="E8" s="490"/>
      <c r="F8" s="490"/>
      <c r="G8" s="490"/>
      <c r="H8" s="490"/>
      <c r="I8"/>
      <c r="J8" s="118"/>
      <c r="K8" s="118"/>
      <c r="L8" s="118"/>
      <c r="M8" s="118"/>
      <c r="N8" s="118"/>
      <c r="O8" s="118"/>
      <c r="P8" s="118"/>
      <c r="Q8" s="11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7.5" customHeight="1">
      <c r="A9"/>
      <c r="B9"/>
      <c r="C9"/>
      <c r="D9" s="117"/>
      <c r="E9" s="117"/>
      <c r="F9"/>
      <c r="G9"/>
      <c r="H9"/>
      <c r="I9"/>
      <c r="J9" s="118"/>
      <c r="K9" s="118"/>
      <c r="L9" s="118"/>
      <c r="M9" s="118"/>
      <c r="N9" s="118"/>
      <c r="O9" s="118"/>
      <c r="P9" s="118"/>
      <c r="Q9" s="118"/>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
      <c r="A10"/>
      <c r="B10" s="116" t="s">
        <v>66</v>
      </c>
      <c r="C10"/>
      <c r="D10" s="491"/>
      <c r="E10" s="491"/>
      <c r="F10" s="491"/>
      <c r="G10" s="491"/>
      <c r="H10" s="491"/>
      <c r="I10"/>
      <c r="J10" s="118"/>
      <c r="K10" s="118"/>
      <c r="L10" s="118"/>
      <c r="M10" s="118"/>
      <c r="N10" s="118"/>
      <c r="O10" s="118"/>
      <c r="P10" s="118"/>
      <c r="Q10" s="118"/>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c r="B11"/>
      <c r="C11"/>
      <c r="D11" s="117"/>
      <c r="E11" s="117"/>
      <c r="F11"/>
      <c r="G11"/>
      <c r="H11"/>
      <c r="I11"/>
      <c r="J11" s="118"/>
      <c r="K11" s="118"/>
      <c r="L11" s="118"/>
      <c r="M11" s="118"/>
      <c r="N11" s="118"/>
      <c r="O11" s="118"/>
      <c r="P11" s="118"/>
      <c r="Q11" s="118"/>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 r="A12"/>
      <c r="B12" s="116" t="s">
        <v>67</v>
      </c>
      <c r="C12"/>
      <c r="D12" s="491"/>
      <c r="E12" s="491"/>
      <c r="F12" s="491"/>
      <c r="G12" s="491"/>
      <c r="H12" s="491"/>
      <c r="I12"/>
      <c r="J12" s="118"/>
      <c r="K12" s="119"/>
      <c r="L12" s="119"/>
      <c r="M12" s="119"/>
      <c r="N12" s="118"/>
      <c r="O12" s="118"/>
      <c r="P12" s="118"/>
      <c r="Q12" s="118"/>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7.5" customHeight="1">
      <c r="A13"/>
      <c r="B13"/>
      <c r="C13"/>
      <c r="D13" s="117"/>
      <c r="E13" s="117"/>
      <c r="F13"/>
      <c r="G13"/>
      <c r="H13"/>
      <c r="I13"/>
      <c r="J13" s="118"/>
      <c r="K13" s="119"/>
      <c r="L13" s="119"/>
      <c r="M13" s="119"/>
      <c r="N13" s="118"/>
      <c r="O13" s="118"/>
      <c r="P13" s="118"/>
      <c r="Q13" s="11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 r="A14"/>
      <c r="B14" s="116" t="s">
        <v>68</v>
      </c>
      <c r="C14"/>
      <c r="D14" s="491"/>
      <c r="E14" s="491"/>
      <c r="F14" s="491"/>
      <c r="G14" s="491"/>
      <c r="H14" s="491"/>
      <c r="I14"/>
      <c r="J14" s="118"/>
      <c r="K14" s="119"/>
      <c r="L14" s="119"/>
      <c r="M14" s="119"/>
      <c r="N14" s="118"/>
      <c r="O14" s="118"/>
      <c r="P14" s="118"/>
      <c r="Q14" s="118"/>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7.5" customHeight="1">
      <c r="A15"/>
      <c r="B15"/>
      <c r="C15"/>
      <c r="D15" s="117"/>
      <c r="E15" s="117"/>
      <c r="F15"/>
      <c r="G15"/>
      <c r="H15"/>
      <c r="I15"/>
      <c r="J15" s="118"/>
      <c r="K15" s="119"/>
      <c r="L15" s="119"/>
      <c r="M15" s="119"/>
      <c r="N15" s="118"/>
      <c r="O15" s="118"/>
      <c r="P15" s="118"/>
      <c r="Q15" s="118"/>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 r="A16"/>
      <c r="B16" s="116" t="s">
        <v>69</v>
      </c>
      <c r="C16"/>
      <c r="D16" s="491"/>
      <c r="E16" s="491"/>
      <c r="F16" s="491"/>
      <c r="G16" s="491"/>
      <c r="H16" s="491"/>
      <c r="I16"/>
      <c r="J16" s="118"/>
      <c r="K16" s="118"/>
      <c r="L16" s="118"/>
      <c r="M16" s="118"/>
      <c r="N16" s="118"/>
      <c r="O16" s="118"/>
      <c r="P16" s="118"/>
      <c r="Q16" s="118"/>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7.5" customHeight="1">
      <c r="A17"/>
      <c r="B17"/>
      <c r="C17"/>
      <c r="D17" s="117"/>
      <c r="E17" s="117"/>
      <c r="F17"/>
      <c r="G17"/>
      <c r="H17"/>
      <c r="I17"/>
      <c r="J17" s="118"/>
      <c r="K17" s="118"/>
      <c r="L17" s="118"/>
      <c r="M17" s="118"/>
      <c r="N17" s="118"/>
      <c r="O17" s="118"/>
      <c r="P17" s="118"/>
      <c r="Q17" s="118"/>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c r="B18" s="116" t="s">
        <v>70</v>
      </c>
      <c r="C18"/>
      <c r="D18" s="491" t="s">
        <v>71</v>
      </c>
      <c r="E18" s="491"/>
      <c r="F18" s="491"/>
      <c r="G18" s="491"/>
      <c r="H18" s="491"/>
      <c r="I18"/>
      <c r="J18" s="118"/>
      <c r="K18" s="118"/>
      <c r="L18" s="118"/>
      <c r="M18" s="118"/>
      <c r="N18" s="118"/>
      <c r="O18" s="118"/>
      <c r="P18" s="118"/>
      <c r="Q18" s="1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 r="A19" s="120" t="s">
        <v>72</v>
      </c>
      <c r="B19"/>
      <c r="C19"/>
      <c r="D19"/>
      <c r="E19"/>
      <c r="F19"/>
      <c r="G19"/>
      <c r="H19"/>
      <c r="I19"/>
      <c r="J19" s="118"/>
      <c r="K19" s="118"/>
      <c r="L19" s="118"/>
      <c r="M19" s="118"/>
      <c r="N19" s="118"/>
      <c r="O19" s="118"/>
      <c r="P19" s="118"/>
      <c r="Q19" s="118"/>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c r="B20"/>
      <c r="C20"/>
      <c r="D20"/>
      <c r="E20"/>
      <c r="F20"/>
      <c r="G20"/>
      <c r="H20"/>
      <c r="I20"/>
      <c r="J20" s="118"/>
      <c r="K20" s="118"/>
      <c r="L20" s="118"/>
      <c r="M20" s="118"/>
      <c r="N20" s="118"/>
      <c r="O20" s="118"/>
      <c r="P20" s="118"/>
      <c r="Q20" s="118"/>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 r="A21" s="121" t="s">
        <v>73</v>
      </c>
      <c r="B21" s="491"/>
      <c r="C21" s="491"/>
      <c r="D21" s="491"/>
      <c r="E21" s="491"/>
      <c r="F21" s="491"/>
      <c r="G21" s="491"/>
      <c r="H21" s="491"/>
      <c r="I21"/>
      <c r="J21" s="118"/>
      <c r="K21" s="118"/>
      <c r="L21" s="118"/>
      <c r="M21" s="118"/>
      <c r="N21" s="118"/>
      <c r="O21" s="118"/>
      <c r="P21" s="118"/>
      <c r="Q21" s="118"/>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7.5" customHeight="1">
      <c r="A22"/>
      <c r="B22"/>
      <c r="C22"/>
      <c r="D22"/>
      <c r="E22"/>
      <c r="F22"/>
      <c r="G22"/>
      <c r="H22"/>
      <c r="I22"/>
      <c r="J22" s="118"/>
      <c r="K22" s="118"/>
      <c r="L22" s="118"/>
      <c r="M22" s="118"/>
      <c r="N22" s="118"/>
      <c r="O22" s="118"/>
      <c r="P22" s="118"/>
      <c r="Q22" s="118"/>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
      <c r="A23"/>
      <c r="B23" s="121" t="s">
        <v>74</v>
      </c>
      <c r="C23" s="122"/>
      <c r="D23"/>
      <c r="E23" s="123" t="s">
        <v>75</v>
      </c>
      <c r="F23" s="492"/>
      <c r="G23" s="492"/>
      <c r="H23" s="492"/>
      <c r="I23"/>
      <c r="J23" s="118"/>
      <c r="K23" s="118"/>
      <c r="L23" s="118"/>
      <c r="M23" s="118"/>
      <c r="N23" s="118"/>
      <c r="O23" s="118"/>
      <c r="P23" s="118"/>
      <c r="Q23" s="118"/>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7.5" customHeight="1">
      <c r="A24"/>
      <c r="B24"/>
      <c r="C24"/>
      <c r="D24"/>
      <c r="E24"/>
      <c r="F24"/>
      <c r="G24"/>
      <c r="H24"/>
      <c r="I24"/>
      <c r="J24" s="118"/>
      <c r="K24" s="118"/>
      <c r="L24" s="118"/>
      <c r="M24" s="118"/>
      <c r="N24" s="118"/>
      <c r="O24" s="118"/>
      <c r="P24" s="118"/>
      <c r="Q24" s="118"/>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
      <c r="A25" s="121" t="s">
        <v>76</v>
      </c>
      <c r="B25" s="493"/>
      <c r="C25" s="493"/>
      <c r="D25"/>
      <c r="E25" s="121"/>
      <c r="F25" s="118"/>
      <c r="G25" s="118"/>
      <c r="H25" s="118"/>
      <c r="I25" s="118"/>
      <c r="J25" s="118"/>
      <c r="K25" s="118"/>
      <c r="L25" s="118"/>
      <c r="M25" s="118"/>
      <c r="N25" s="118"/>
      <c r="O25" s="118"/>
      <c r="P25" s="118"/>
      <c r="Q25" s="118"/>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7.5" customHeight="1">
      <c r="A26"/>
      <c r="B26"/>
      <c r="C26"/>
      <c r="D26"/>
      <c r="E26"/>
      <c r="F26"/>
      <c r="G26"/>
      <c r="H26"/>
      <c r="I26"/>
      <c r="J26" s="118"/>
      <c r="K26" s="118"/>
      <c r="L26" s="118"/>
      <c r="M26" s="118"/>
      <c r="N26" s="118"/>
      <c r="O26" s="118"/>
      <c r="P26" s="118"/>
      <c r="Q26" s="118"/>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
      <c r="A27" s="121" t="s">
        <v>77</v>
      </c>
      <c r="B27" s="491"/>
      <c r="C27" s="491"/>
      <c r="D27" s="491"/>
      <c r="E27" s="491"/>
      <c r="F27" s="491"/>
      <c r="G27" s="491"/>
      <c r="H27" s="491"/>
      <c r="I27"/>
      <c r="J27" s="118"/>
      <c r="K27" s="118"/>
      <c r="L27" s="118"/>
      <c r="M27" s="118"/>
      <c r="N27" s="118"/>
      <c r="O27" s="118"/>
      <c r="P27" s="118"/>
      <c r="Q27" s="118"/>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c r="B28"/>
      <c r="C28"/>
      <c r="D28"/>
      <c r="E28"/>
      <c r="F28"/>
      <c r="G28"/>
      <c r="H28"/>
      <c r="I28"/>
      <c r="J28" s="118"/>
      <c r="K28" s="118"/>
      <c r="L28" s="118"/>
      <c r="M28" s="118"/>
      <c r="N28" s="118"/>
      <c r="O28" s="118"/>
      <c r="P28" s="118"/>
      <c r="Q28" s="11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c r="B29"/>
      <c r="C29"/>
      <c r="D29"/>
      <c r="E29"/>
      <c r="F29"/>
      <c r="G29"/>
      <c r="H29"/>
      <c r="I29"/>
      <c r="J29" s="118"/>
      <c r="K29" s="118"/>
      <c r="L29" s="118"/>
      <c r="M29" s="118"/>
      <c r="N29" s="118"/>
      <c r="O29" s="118"/>
      <c r="P29" s="118"/>
      <c r="Q29" s="118"/>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25">
      <c r="A30" s="120" t="s">
        <v>78</v>
      </c>
      <c r="B30" s="118"/>
      <c r="C30" s="118"/>
      <c r="D30" s="118"/>
      <c r="E30" s="118"/>
      <c r="F30" s="118"/>
      <c r="G30" s="118"/>
      <c r="H30" s="118"/>
      <c r="I30" s="118"/>
      <c r="J30" s="118"/>
      <c r="K30" s="118"/>
      <c r="L30" s="118"/>
      <c r="M30" s="118"/>
      <c r="N30" s="118"/>
      <c r="O30" s="118"/>
      <c r="P30" s="118"/>
      <c r="Q30" s="118"/>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c r="B31"/>
      <c r="C31"/>
      <c r="D31"/>
      <c r="E31"/>
      <c r="F31"/>
      <c r="G31"/>
      <c r="H31"/>
      <c r="I31"/>
      <c r="J31" s="118"/>
      <c r="K31" s="118"/>
      <c r="L31" s="118"/>
      <c r="M31" s="118"/>
      <c r="N31" s="118"/>
      <c r="O31" s="118"/>
      <c r="P31" s="118"/>
      <c r="Q31" s="118"/>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
      <c r="A32" s="121" t="s">
        <v>73</v>
      </c>
      <c r="B32" s="494"/>
      <c r="C32" s="494"/>
      <c r="D32" s="494"/>
      <c r="E32" s="494"/>
      <c r="F32" s="494"/>
      <c r="G32" s="494"/>
      <c r="H32" s="494"/>
      <c r="I32"/>
      <c r="J32" s="118"/>
      <c r="K32" s="118"/>
      <c r="L32" s="118"/>
      <c r="M32" s="118"/>
      <c r="N32" s="118"/>
      <c r="O32" s="118"/>
      <c r="P32" s="118"/>
      <c r="Q32" s="118"/>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7.5" customHeight="1">
      <c r="A33"/>
      <c r="B33"/>
      <c r="C33"/>
      <c r="D33"/>
      <c r="E33"/>
      <c r="F33"/>
      <c r="G33"/>
      <c r="H33"/>
      <c r="I33"/>
      <c r="J33" s="118"/>
      <c r="K33" s="118"/>
      <c r="L33" s="118"/>
      <c r="M33" s="118"/>
      <c r="N33" s="118"/>
      <c r="O33" s="118"/>
      <c r="P33" s="118"/>
      <c r="Q33" s="118"/>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8">
      <c r="A34"/>
      <c r="B34" s="121" t="s">
        <v>74</v>
      </c>
      <c r="C34" s="122"/>
      <c r="D34"/>
      <c r="E34" s="123" t="s">
        <v>75</v>
      </c>
      <c r="F34" s="492"/>
      <c r="G34" s="492"/>
      <c r="H34" s="492"/>
      <c r="I34"/>
      <c r="J34" s="118"/>
      <c r="K34" s="118"/>
      <c r="L34" s="118"/>
      <c r="M34" s="118"/>
      <c r="N34" s="118"/>
      <c r="O34" s="118"/>
      <c r="P34" s="118"/>
      <c r="Q34" s="118"/>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7.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 r="A36" s="121" t="s">
        <v>76</v>
      </c>
      <c r="B36" s="493"/>
      <c r="C36" s="493"/>
      <c r="D36"/>
      <c r="E36" s="121"/>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7.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
      <c r="A38" s="121" t="s">
        <v>77</v>
      </c>
      <c r="B38" s="491"/>
      <c r="C38" s="491"/>
      <c r="D38" s="491"/>
      <c r="E38" s="491"/>
      <c r="F38" s="491"/>
      <c r="G38" s="491"/>
      <c r="H38" s="491"/>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1" spans="1:256" ht="20.25">
      <c r="A41" s="120" t="s">
        <v>79</v>
      </c>
      <c r="B41"/>
      <c r="C41"/>
      <c r="D41" s="491"/>
      <c r="E41" s="491"/>
      <c r="F41" s="491"/>
      <c r="G41" s="491"/>
      <c r="H41" s="49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7.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8">
      <c r="A43" s="121" t="s">
        <v>76</v>
      </c>
      <c r="B43" s="493"/>
      <c r="C43" s="493"/>
      <c r="D43"/>
      <c r="E43" s="121"/>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8">
      <c r="A45" s="121" t="s">
        <v>77</v>
      </c>
      <c r="B45" s="491"/>
      <c r="C45" s="491"/>
      <c r="D45" s="491"/>
      <c r="E45" s="491"/>
      <c r="F45" s="491"/>
      <c r="G45" s="491"/>
      <c r="H45" s="491"/>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s="495" t="s">
        <v>80</v>
      </c>
      <c r="B47" s="495"/>
      <c r="C47" s="495"/>
      <c r="D47" s="495"/>
      <c r="E47" s="495"/>
      <c r="F47" s="495"/>
      <c r="G47" s="495"/>
      <c r="H47" s="495"/>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5" customHeight="1">
      <c r="A48" s="495"/>
      <c r="B48" s="495"/>
      <c r="C48" s="495"/>
      <c r="D48" s="495"/>
      <c r="E48" s="495"/>
      <c r="F48" s="495"/>
      <c r="G48" s="495"/>
      <c r="H48" s="495"/>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s="495"/>
      <c r="B49" s="495"/>
      <c r="C49" s="495"/>
      <c r="D49" s="495"/>
      <c r="E49" s="495"/>
      <c r="F49" s="495"/>
      <c r="G49" s="495"/>
      <c r="H49" s="495"/>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5" customHeight="1">
      <c r="A50" s="496" t="s">
        <v>81</v>
      </c>
      <c r="B50" s="496"/>
      <c r="C50" s="496"/>
      <c r="D50" s="496"/>
      <c r="E50" s="496"/>
      <c r="F50" s="496"/>
      <c r="G50" s="496"/>
      <c r="H50" s="496"/>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124" customFormat="1" ht="24.75" customHeight="1" hidden="1">
      <c r="B51" s="125"/>
    </row>
    <row r="52" s="124" customFormat="1" ht="24.75" customHeight="1" hidden="1">
      <c r="B52" s="125"/>
    </row>
    <row r="53" s="124" customFormat="1" ht="24.75" customHeight="1">
      <c r="B53" s="125" t="s">
        <v>82</v>
      </c>
    </row>
    <row r="54" s="124" customFormat="1" ht="24.75" customHeight="1">
      <c r="B54" s="125" t="s">
        <v>83</v>
      </c>
    </row>
    <row r="55" s="124" customFormat="1" ht="24.75" customHeight="1">
      <c r="B55" s="125" t="s">
        <v>84</v>
      </c>
    </row>
    <row r="56" s="124" customFormat="1" ht="24.75" customHeight="1">
      <c r="B56" s="125" t="s">
        <v>85</v>
      </c>
    </row>
    <row r="57" spans="1:3" ht="24.75" customHeight="1">
      <c r="A57" s="124"/>
      <c r="B57" s="126" t="s">
        <v>86</v>
      </c>
      <c r="C57"/>
    </row>
    <row r="58" spans="1:3" ht="15">
      <c r="A58"/>
      <c r="B58"/>
      <c r="C58"/>
    </row>
    <row r="59" spans="1:3" ht="15">
      <c r="A59"/>
      <c r="B59"/>
      <c r="C59"/>
    </row>
    <row r="60" spans="1:3" ht="15">
      <c r="A60" s="127" t="s">
        <v>87</v>
      </c>
      <c r="B60" s="497"/>
      <c r="C60" s="497"/>
    </row>
    <row r="61" spans="1:3" ht="15">
      <c r="A61" s="127" t="s">
        <v>88</v>
      </c>
      <c r="B61" s="497">
        <f>E3</f>
        <v>2021</v>
      </c>
      <c r="C61" s="497"/>
    </row>
    <row r="62" spans="1:3" ht="15">
      <c r="A62" s="127" t="s">
        <v>89</v>
      </c>
      <c r="B62" s="498">
        <f>D8</f>
        <v>0</v>
      </c>
      <c r="C62" s="498"/>
    </row>
    <row r="63" spans="1:3" ht="15">
      <c r="A63" s="127" t="s">
        <v>90</v>
      </c>
      <c r="B63" s="497">
        <f>F23</f>
        <v>0</v>
      </c>
      <c r="C63" s="497"/>
    </row>
    <row r="64" spans="1:3" ht="15">
      <c r="A64" s="127" t="s">
        <v>91</v>
      </c>
      <c r="B64" s="497">
        <f>D16</f>
        <v>0</v>
      </c>
      <c r="C64" s="497"/>
    </row>
    <row r="65" spans="1:3" ht="15">
      <c r="A65" s="127" t="s">
        <v>92</v>
      </c>
      <c r="B65" s="497" t="s">
        <v>273</v>
      </c>
      <c r="C65" s="497"/>
    </row>
    <row r="66" spans="1:3" ht="15">
      <c r="A66" s="127" t="s">
        <v>93</v>
      </c>
      <c r="B66" s="497" t="s">
        <v>94</v>
      </c>
      <c r="C66" s="497"/>
    </row>
  </sheetData>
  <sheetProtection sheet="1" objects="1" scenarios="1"/>
  <mergeCells count="29">
    <mergeCell ref="B63:C63"/>
    <mergeCell ref="B64:C64"/>
    <mergeCell ref="B65:C65"/>
    <mergeCell ref="B66:C66"/>
    <mergeCell ref="A47:H49"/>
    <mergeCell ref="A50:H50"/>
    <mergeCell ref="B60:C60"/>
    <mergeCell ref="B61:C61"/>
    <mergeCell ref="B62:C62"/>
    <mergeCell ref="B36:C36"/>
    <mergeCell ref="B38:H38"/>
    <mergeCell ref="D41:H41"/>
    <mergeCell ref="B43:C43"/>
    <mergeCell ref="B45:H45"/>
    <mergeCell ref="F23:H23"/>
    <mergeCell ref="B25:C25"/>
    <mergeCell ref="B27:H27"/>
    <mergeCell ref="B32:H32"/>
    <mergeCell ref="F34:H34"/>
    <mergeCell ref="D12:H12"/>
    <mergeCell ref="D14:H14"/>
    <mergeCell ref="D16:H16"/>
    <mergeCell ref="D18:H18"/>
    <mergeCell ref="B21:H21"/>
    <mergeCell ref="B2:H2"/>
    <mergeCell ref="I2:N5"/>
    <mergeCell ref="D6:H6"/>
    <mergeCell ref="D8:H8"/>
    <mergeCell ref="D10:H10"/>
  </mergeCells>
  <dataValidations count="1">
    <dataValidation type="list" allowBlank="1" showInputMessage="1" showErrorMessage="1" prompt="Sélectionner un titre" sqref="D12:H12">
      <formula1>"Maire,Directeur/Directrice,Président(e),Gérant (e),Déléguée,Responsable,Autre (préciser ci-dessous)"</formula1>
      <formula2>0</formula2>
    </dataValidation>
  </dataValidations>
  <printOptions/>
  <pageMargins left="0.7" right="0.7" top="0.75" bottom="0.75" header="0.511805555555555" footer="0.511805555555555"/>
  <pageSetup fitToHeight="0" fitToWidth="1"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L72"/>
  <sheetViews>
    <sheetView workbookViewId="0" topLeftCell="A1">
      <selection activeCell="L11" sqref="L11"/>
    </sheetView>
  </sheetViews>
  <sheetFormatPr defaultColWidth="9.140625" defaultRowHeight="15"/>
  <cols>
    <col min="1" max="1" width="28.421875" style="18" customWidth="1"/>
    <col min="2" max="2" width="13.8515625" style="18" customWidth="1"/>
    <col min="3" max="3" width="7.140625" style="18" customWidth="1"/>
    <col min="4" max="4" width="15.00390625" style="18" customWidth="1"/>
    <col min="5" max="5" width="19.28125" style="18" customWidth="1"/>
    <col min="6" max="7" width="13.57421875" style="18" customWidth="1"/>
    <col min="8" max="8" width="17.57421875" style="18" customWidth="1"/>
    <col min="9" max="9" width="4.421875" style="18" customWidth="1"/>
    <col min="10" max="10" width="5.00390625" style="18" customWidth="1"/>
    <col min="11" max="11" width="5.421875" style="18" customWidth="1"/>
    <col min="12" max="249" width="11.421875" style="18" customWidth="1"/>
    <col min="250" max="250" width="22.57421875" style="18" customWidth="1"/>
    <col min="251" max="251" width="13.8515625" style="18" customWidth="1"/>
    <col min="252" max="252" width="7.421875" style="18" customWidth="1"/>
    <col min="253" max="253" width="6.421875" style="18" customWidth="1"/>
    <col min="254" max="254" width="10.8515625" style="18" customWidth="1"/>
    <col min="255" max="255" width="10.140625" style="18" customWidth="1"/>
    <col min="256" max="16384" width="21.421875" style="18" customWidth="1"/>
  </cols>
  <sheetData>
    <row r="1" spans="1:12" ht="29.25" customHeight="1">
      <c r="A1" s="499" t="s">
        <v>95</v>
      </c>
      <c r="B1" s="499"/>
      <c r="C1" s="499"/>
      <c r="D1" s="499"/>
      <c r="E1" s="499"/>
      <c r="F1" s="499"/>
      <c r="G1" s="499"/>
      <c r="H1" s="499"/>
      <c r="I1" s="499"/>
      <c r="J1" s="499"/>
      <c r="K1" s="499"/>
      <c r="L1"/>
    </row>
    <row r="2" spans="1:12" ht="17.25" customHeight="1">
      <c r="A2" s="128"/>
      <c r="B2" s="128"/>
      <c r="C2" s="129"/>
      <c r="D2" s="129"/>
      <c r="E2" s="129"/>
      <c r="F2" s="129"/>
      <c r="G2" s="129"/>
      <c r="H2" s="129"/>
      <c r="I2" s="129"/>
      <c r="J2" s="129"/>
      <c r="K2" s="129"/>
      <c r="L2" s="130"/>
    </row>
    <row r="3" spans="1:12" ht="12.75" customHeight="1">
      <c r="A3" s="131"/>
      <c r="B3" s="132"/>
      <c r="C3" s="132"/>
      <c r="D3" s="132"/>
      <c r="E3" s="133"/>
      <c r="F3" s="133"/>
      <c r="G3" s="133"/>
      <c r="H3" s="129"/>
      <c r="I3" s="129"/>
      <c r="J3" s="129"/>
      <c r="K3" s="129"/>
      <c r="L3" s="130"/>
    </row>
    <row r="4" spans="1:11" ht="43.5" customHeight="1">
      <c r="A4"/>
      <c r="B4" s="500" t="s">
        <v>96</v>
      </c>
      <c r="C4" s="500"/>
      <c r="D4" s="500"/>
      <c r="E4" s="500"/>
      <c r="F4" s="500"/>
      <c r="G4" s="500"/>
      <c r="H4" s="500"/>
      <c r="I4" s="501" t="s">
        <v>97</v>
      </c>
      <c r="J4" s="501" t="s">
        <v>98</v>
      </c>
      <c r="K4" s="501" t="s">
        <v>99</v>
      </c>
    </row>
    <row r="5" spans="1:11" ht="12.75" customHeight="1">
      <c r="A5" s="502" t="s">
        <v>100</v>
      </c>
      <c r="B5" s="503" t="s">
        <v>101</v>
      </c>
      <c r="C5" s="503"/>
      <c r="D5" s="503" t="s">
        <v>102</v>
      </c>
      <c r="E5" s="503" t="s">
        <v>103</v>
      </c>
      <c r="F5" s="503" t="s">
        <v>104</v>
      </c>
      <c r="G5" s="503" t="s">
        <v>105</v>
      </c>
      <c r="H5" s="503" t="s">
        <v>106</v>
      </c>
      <c r="I5" s="501"/>
      <c r="J5" s="501"/>
      <c r="K5" s="501"/>
    </row>
    <row r="6" spans="1:11" ht="15">
      <c r="A6" s="502"/>
      <c r="B6" s="503"/>
      <c r="C6" s="503"/>
      <c r="D6" s="503"/>
      <c r="E6" s="503"/>
      <c r="F6" s="503"/>
      <c r="G6" s="503"/>
      <c r="H6" s="503"/>
      <c r="I6" s="501"/>
      <c r="J6" s="501"/>
      <c r="K6" s="501"/>
    </row>
    <row r="7" spans="1:11" ht="30.75" customHeight="1">
      <c r="A7" s="502"/>
      <c r="B7" s="503"/>
      <c r="C7" s="503"/>
      <c r="D7" s="503"/>
      <c r="E7" s="503"/>
      <c r="F7" s="503"/>
      <c r="G7" s="503"/>
      <c r="H7" s="503"/>
      <c r="I7" s="501"/>
      <c r="J7" s="501"/>
      <c r="K7" s="501"/>
    </row>
    <row r="8" spans="1:11" ht="15">
      <c r="A8" s="504" t="s">
        <v>107</v>
      </c>
      <c r="B8" s="504"/>
      <c r="C8" s="504"/>
      <c r="D8" s="504"/>
      <c r="E8" s="504"/>
      <c r="F8" s="504"/>
      <c r="G8" s="504"/>
      <c r="H8" s="504"/>
      <c r="I8" s="504"/>
      <c r="J8" s="504"/>
      <c r="K8" s="504"/>
    </row>
    <row r="9" spans="1:11" ht="15">
      <c r="A9" s="134"/>
      <c r="B9" s="505"/>
      <c r="C9" s="505"/>
      <c r="D9" s="135"/>
      <c r="E9" s="136"/>
      <c r="F9" s="136"/>
      <c r="G9" s="137"/>
      <c r="H9" s="136"/>
      <c r="I9" s="138"/>
      <c r="J9" s="138"/>
      <c r="K9" s="139"/>
    </row>
    <row r="10" spans="1:11" ht="15">
      <c r="A10" s="140"/>
      <c r="B10" s="506"/>
      <c r="C10" s="506"/>
      <c r="D10" s="141"/>
      <c r="E10" s="142"/>
      <c r="F10" s="142"/>
      <c r="G10" s="143"/>
      <c r="H10" s="142"/>
      <c r="I10" s="144"/>
      <c r="J10" s="144"/>
      <c r="K10" s="141"/>
    </row>
    <row r="11" spans="1:11" ht="15">
      <c r="A11" s="140"/>
      <c r="B11" s="506"/>
      <c r="C11" s="506"/>
      <c r="D11" s="141"/>
      <c r="E11" s="142"/>
      <c r="F11" s="142"/>
      <c r="G11" s="143"/>
      <c r="H11" s="142"/>
      <c r="I11" s="144"/>
      <c r="J11" s="144"/>
      <c r="K11" s="141"/>
    </row>
    <row r="12" spans="1:11" ht="15">
      <c r="A12" s="140"/>
      <c r="B12" s="506"/>
      <c r="C12" s="506"/>
      <c r="D12" s="141"/>
      <c r="E12" s="144"/>
      <c r="F12" s="144"/>
      <c r="G12" s="145"/>
      <c r="H12" s="144"/>
      <c r="I12" s="144"/>
      <c r="J12" s="144"/>
      <c r="K12" s="141"/>
    </row>
    <row r="13" spans="1:11" ht="15">
      <c r="A13" s="140"/>
      <c r="B13" s="506"/>
      <c r="C13" s="506"/>
      <c r="D13" s="141"/>
      <c r="E13" s="144"/>
      <c r="F13" s="144"/>
      <c r="G13" s="145"/>
      <c r="H13" s="144"/>
      <c r="I13" s="144"/>
      <c r="J13" s="144"/>
      <c r="K13" s="141"/>
    </row>
    <row r="14" spans="1:11" ht="15">
      <c r="A14" s="146"/>
      <c r="B14" s="507"/>
      <c r="C14" s="507"/>
      <c r="D14" s="148"/>
      <c r="E14" s="149"/>
      <c r="F14" s="149"/>
      <c r="G14" s="150"/>
      <c r="H14" s="149"/>
      <c r="I14" s="149"/>
      <c r="J14" s="149"/>
      <c r="K14" s="148"/>
    </row>
    <row r="15" spans="1:11" ht="15">
      <c r="A15" s="504" t="s">
        <v>108</v>
      </c>
      <c r="B15" s="504"/>
      <c r="C15" s="504"/>
      <c r="D15" s="504"/>
      <c r="E15" s="504"/>
      <c r="F15" s="504"/>
      <c r="G15" s="504"/>
      <c r="H15" s="504"/>
      <c r="I15" s="504"/>
      <c r="J15" s="504"/>
      <c r="K15" s="504"/>
    </row>
    <row r="16" spans="1:11" ht="15">
      <c r="A16" s="151"/>
      <c r="B16" s="505"/>
      <c r="C16" s="505"/>
      <c r="D16" s="135"/>
      <c r="E16" s="152"/>
      <c r="F16" s="152"/>
      <c r="G16" s="153"/>
      <c r="H16" s="136"/>
      <c r="I16" s="138"/>
      <c r="J16" s="138"/>
      <c r="K16" s="139"/>
    </row>
    <row r="17" spans="1:11" ht="15">
      <c r="A17" s="154"/>
      <c r="B17" s="506"/>
      <c r="C17" s="506"/>
      <c r="D17" s="141"/>
      <c r="E17" s="155"/>
      <c r="F17" s="155"/>
      <c r="G17" s="156"/>
      <c r="H17" s="142"/>
      <c r="I17" s="144"/>
      <c r="J17" s="144"/>
      <c r="K17" s="141"/>
    </row>
    <row r="18" spans="1:11" ht="15">
      <c r="A18" s="140"/>
      <c r="B18" s="506"/>
      <c r="C18" s="506"/>
      <c r="D18" s="141"/>
      <c r="E18" s="155"/>
      <c r="F18" s="155"/>
      <c r="G18" s="156"/>
      <c r="H18" s="142"/>
      <c r="I18" s="144"/>
      <c r="J18" s="144"/>
      <c r="K18" s="141"/>
    </row>
    <row r="19" spans="1:11" ht="15">
      <c r="A19" s="140"/>
      <c r="B19" s="506"/>
      <c r="C19" s="506"/>
      <c r="D19" s="141"/>
      <c r="E19" s="155"/>
      <c r="F19" s="155"/>
      <c r="G19" s="156"/>
      <c r="H19" s="144"/>
      <c r="I19" s="144"/>
      <c r="J19" s="144"/>
      <c r="K19" s="141"/>
    </row>
    <row r="20" spans="1:11" ht="15">
      <c r="A20" s="140"/>
      <c r="B20" s="506"/>
      <c r="C20" s="506"/>
      <c r="D20" s="141"/>
      <c r="E20" s="155"/>
      <c r="F20" s="155"/>
      <c r="G20" s="156"/>
      <c r="H20" s="144"/>
      <c r="I20" s="144"/>
      <c r="J20" s="144"/>
      <c r="K20" s="141"/>
    </row>
    <row r="21" spans="1:11" ht="15">
      <c r="A21" s="157"/>
      <c r="B21" s="507"/>
      <c r="C21" s="507"/>
      <c r="D21" s="148"/>
      <c r="E21" s="144"/>
      <c r="F21" s="144"/>
      <c r="G21" s="145"/>
      <c r="H21" s="158"/>
      <c r="I21" s="144"/>
      <c r="J21" s="144"/>
      <c r="K21" s="141"/>
    </row>
    <row r="22" spans="1:11" ht="15">
      <c r="A22" s="504" t="s">
        <v>109</v>
      </c>
      <c r="B22" s="504"/>
      <c r="C22" s="504"/>
      <c r="D22" s="504"/>
      <c r="E22" s="504"/>
      <c r="F22" s="504"/>
      <c r="G22" s="504"/>
      <c r="H22" s="504"/>
      <c r="I22" s="504"/>
      <c r="J22" s="504"/>
      <c r="K22" s="504"/>
    </row>
    <row r="23" spans="1:11" ht="15">
      <c r="A23" s="134"/>
      <c r="B23" s="508"/>
      <c r="C23" s="508"/>
      <c r="D23" s="159"/>
      <c r="E23" s="160"/>
      <c r="F23" s="160"/>
      <c r="G23" s="161"/>
      <c r="H23" s="162"/>
      <c r="I23" s="163"/>
      <c r="J23" s="163"/>
      <c r="K23" s="139"/>
    </row>
    <row r="24" spans="1:11" ht="15">
      <c r="A24" s="164"/>
      <c r="B24" s="509"/>
      <c r="C24" s="509"/>
      <c r="D24" s="145"/>
      <c r="E24" s="165"/>
      <c r="F24" s="165"/>
      <c r="G24" s="166"/>
      <c r="H24" s="142"/>
      <c r="I24" s="144"/>
      <c r="J24" s="144"/>
      <c r="K24" s="141"/>
    </row>
    <row r="25" spans="1:11" ht="15">
      <c r="A25" s="164"/>
      <c r="B25" s="509"/>
      <c r="C25" s="509"/>
      <c r="D25" s="167"/>
      <c r="E25" s="168"/>
      <c r="F25" s="168"/>
      <c r="G25" s="169"/>
      <c r="H25" s="142"/>
      <c r="I25" s="164"/>
      <c r="J25" s="164"/>
      <c r="K25" s="170"/>
    </row>
    <row r="26" spans="1:11" ht="15" customHeight="1">
      <c r="A26" s="149"/>
      <c r="B26" s="510"/>
      <c r="C26" s="510"/>
      <c r="D26" s="167"/>
      <c r="E26" s="168"/>
      <c r="F26" s="168"/>
      <c r="G26" s="169"/>
      <c r="H26" s="144"/>
      <c r="I26" s="164"/>
      <c r="J26" s="164"/>
      <c r="K26" s="170"/>
    </row>
    <row r="27" spans="1:11" ht="15">
      <c r="A27" s="504" t="s">
        <v>110</v>
      </c>
      <c r="B27" s="504"/>
      <c r="C27" s="504"/>
      <c r="D27" s="504"/>
      <c r="E27" s="504"/>
      <c r="F27" s="504"/>
      <c r="G27" s="504"/>
      <c r="H27" s="504"/>
      <c r="I27" s="504"/>
      <c r="J27" s="504"/>
      <c r="K27" s="504"/>
    </row>
    <row r="28" spans="1:11" ht="15">
      <c r="A28" s="171"/>
      <c r="B28" s="511"/>
      <c r="C28" s="511"/>
      <c r="D28" s="173"/>
      <c r="E28" s="168"/>
      <c r="F28" s="174"/>
      <c r="G28" s="172"/>
      <c r="H28" s="169"/>
      <c r="I28" s="164"/>
      <c r="J28" s="164"/>
      <c r="K28" s="170"/>
    </row>
    <row r="29" spans="1:11" ht="15">
      <c r="A29" s="171"/>
      <c r="B29" s="512"/>
      <c r="C29" s="512"/>
      <c r="D29" s="173"/>
      <c r="E29" s="168"/>
      <c r="F29" s="174"/>
      <c r="G29" s="165"/>
      <c r="H29" s="169"/>
      <c r="I29" s="164"/>
      <c r="J29" s="164"/>
      <c r="K29" s="170"/>
    </row>
    <row r="30" spans="1:11" ht="15">
      <c r="A30" s="171"/>
      <c r="B30" s="512"/>
      <c r="C30" s="512"/>
      <c r="D30" s="173"/>
      <c r="E30" s="168"/>
      <c r="F30" s="174"/>
      <c r="G30" s="168"/>
      <c r="H30" s="169"/>
      <c r="I30" s="164"/>
      <c r="J30" s="164"/>
      <c r="K30" s="170"/>
    </row>
    <row r="31" spans="1:11" ht="15">
      <c r="A31" s="175"/>
      <c r="B31" s="507"/>
      <c r="C31" s="507"/>
      <c r="D31" s="176"/>
      <c r="E31" s="147"/>
      <c r="F31" s="177"/>
      <c r="G31" s="178"/>
      <c r="H31" s="179"/>
      <c r="I31" s="149"/>
      <c r="J31" s="149"/>
      <c r="K31" s="148"/>
    </row>
    <row r="32" spans="1:11" ht="15">
      <c r="A32" s="180"/>
      <c r="B32" s="181"/>
      <c r="C32" s="181"/>
      <c r="D32" s="180"/>
      <c r="E32" s="181"/>
      <c r="F32" s="181"/>
      <c r="G32" s="181"/>
      <c r="H32" s="180"/>
      <c r="I32" s="180"/>
      <c r="J32" s="180"/>
      <c r="K32" s="180"/>
    </row>
    <row r="33" spans="1:11" ht="15">
      <c r="A33" s="180"/>
      <c r="B33" s="181"/>
      <c r="C33" s="181"/>
      <c r="D33" s="180"/>
      <c r="E33" s="181"/>
      <c r="F33" s="181"/>
      <c r="G33" s="181"/>
      <c r="H33" s="180"/>
      <c r="I33" s="180"/>
      <c r="J33" s="180"/>
      <c r="K33" s="180"/>
    </row>
    <row r="34" spans="1:11" ht="15">
      <c r="A34" s="180"/>
      <c r="B34" s="181"/>
      <c r="C34" s="181"/>
      <c r="D34" s="180"/>
      <c r="E34" s="181"/>
      <c r="F34" s="181"/>
      <c r="G34" s="181"/>
      <c r="H34" s="180"/>
      <c r="I34" s="180"/>
      <c r="J34" s="180"/>
      <c r="K34" s="180"/>
    </row>
    <row r="35" spans="1:11" ht="15">
      <c r="A35"/>
      <c r="B35"/>
      <c r="C35"/>
      <c r="D35"/>
      <c r="E35"/>
      <c r="F35"/>
      <c r="G35"/>
      <c r="H35"/>
      <c r="I35"/>
      <c r="J35"/>
      <c r="K35"/>
    </row>
    <row r="36" spans="1:11" ht="15">
      <c r="A36"/>
      <c r="B36"/>
      <c r="C36"/>
      <c r="D36"/>
      <c r="E36"/>
      <c r="F36"/>
      <c r="G36"/>
      <c r="H36"/>
      <c r="I36"/>
      <c r="J36"/>
      <c r="K36"/>
    </row>
    <row r="37" spans="1:11" ht="15">
      <c r="A37" s="182" t="s">
        <v>111</v>
      </c>
      <c r="B37"/>
      <c r="C37"/>
      <c r="D37"/>
      <c r="E37"/>
      <c r="F37"/>
      <c r="G37"/>
      <c r="H37"/>
      <c r="I37"/>
      <c r="J37"/>
      <c r="K37"/>
    </row>
    <row r="38" spans="1:11" ht="15">
      <c r="A38" s="513"/>
      <c r="B38" s="513"/>
      <c r="C38" s="513"/>
      <c r="D38" s="513"/>
      <c r="E38" s="513"/>
      <c r="F38" s="513"/>
      <c r="G38" s="513"/>
      <c r="H38" s="513"/>
      <c r="I38" s="513"/>
      <c r="J38" s="513"/>
      <c r="K38" s="513"/>
    </row>
    <row r="39" spans="1:11" ht="15">
      <c r="A39" s="513"/>
      <c r="B39" s="513"/>
      <c r="C39" s="513"/>
      <c r="D39" s="513"/>
      <c r="E39" s="513"/>
      <c r="F39" s="513"/>
      <c r="G39" s="513"/>
      <c r="H39" s="513"/>
      <c r="I39" s="513"/>
      <c r="J39" s="513"/>
      <c r="K39" s="513"/>
    </row>
    <row r="40" spans="1:11" ht="15">
      <c r="A40" s="513"/>
      <c r="B40" s="513"/>
      <c r="C40" s="513"/>
      <c r="D40" s="513"/>
      <c r="E40" s="513"/>
      <c r="F40" s="513"/>
      <c r="G40" s="513"/>
      <c r="H40" s="513"/>
      <c r="I40" s="513"/>
      <c r="J40" s="513"/>
      <c r="K40" s="513"/>
    </row>
    <row r="41" spans="1:11" ht="15">
      <c r="A41" s="513"/>
      <c r="B41" s="513"/>
      <c r="C41" s="513"/>
      <c r="D41" s="513"/>
      <c r="E41" s="513"/>
      <c r="F41" s="513"/>
      <c r="G41" s="513"/>
      <c r="H41" s="513"/>
      <c r="I41" s="513"/>
      <c r="J41" s="513"/>
      <c r="K41" s="513"/>
    </row>
    <row r="42" spans="1:11" ht="15">
      <c r="A42" s="513"/>
      <c r="B42" s="513"/>
      <c r="C42" s="513"/>
      <c r="D42" s="513"/>
      <c r="E42" s="513"/>
      <c r="F42" s="513"/>
      <c r="G42" s="513"/>
      <c r="H42" s="513"/>
      <c r="I42" s="513"/>
      <c r="J42" s="513"/>
      <c r="K42" s="513"/>
    </row>
    <row r="43" spans="1:11" ht="15">
      <c r="A43" s="513"/>
      <c r="B43" s="513"/>
      <c r="C43" s="513"/>
      <c r="D43" s="513"/>
      <c r="E43" s="513"/>
      <c r="F43" s="513"/>
      <c r="G43" s="513"/>
      <c r="H43" s="513"/>
      <c r="I43" s="513"/>
      <c r="J43" s="513"/>
      <c r="K43" s="513"/>
    </row>
    <row r="44" spans="1:11" ht="15">
      <c r="A44" s="513"/>
      <c r="B44" s="513"/>
      <c r="C44" s="513"/>
      <c r="D44" s="513"/>
      <c r="E44" s="513"/>
      <c r="F44" s="513"/>
      <c r="G44" s="513"/>
      <c r="H44" s="513"/>
      <c r="I44" s="513"/>
      <c r="J44" s="513"/>
      <c r="K44" s="513"/>
    </row>
    <row r="45" spans="1:11" ht="15">
      <c r="A45" s="513"/>
      <c r="B45" s="513"/>
      <c r="C45" s="513"/>
      <c r="D45" s="513"/>
      <c r="E45" s="513"/>
      <c r="F45" s="513"/>
      <c r="G45" s="513"/>
      <c r="H45" s="513"/>
      <c r="I45" s="513"/>
      <c r="J45" s="513"/>
      <c r="K45" s="513"/>
    </row>
    <row r="46" spans="1:11" ht="15">
      <c r="A46" s="513"/>
      <c r="B46" s="513"/>
      <c r="C46" s="513"/>
      <c r="D46" s="513"/>
      <c r="E46" s="513"/>
      <c r="F46" s="513"/>
      <c r="G46" s="513"/>
      <c r="H46" s="513"/>
      <c r="I46" s="513"/>
      <c r="J46" s="513"/>
      <c r="K46" s="513"/>
    </row>
    <row r="47" spans="1:11" ht="15">
      <c r="A47" s="513"/>
      <c r="B47" s="513"/>
      <c r="C47" s="513"/>
      <c r="D47" s="513"/>
      <c r="E47" s="513"/>
      <c r="F47" s="513"/>
      <c r="G47" s="513"/>
      <c r="H47" s="513"/>
      <c r="I47" s="513"/>
      <c r="J47" s="513"/>
      <c r="K47" s="513"/>
    </row>
    <row r="48" spans="1:11" ht="15">
      <c r="A48" s="513"/>
      <c r="B48" s="513"/>
      <c r="C48" s="513"/>
      <c r="D48" s="513"/>
      <c r="E48" s="513"/>
      <c r="F48" s="513"/>
      <c r="G48" s="513"/>
      <c r="H48" s="513"/>
      <c r="I48" s="513"/>
      <c r="J48" s="513"/>
      <c r="K48" s="513"/>
    </row>
    <row r="49" spans="1:11" ht="15">
      <c r="A49" s="183"/>
      <c r="B49" s="183"/>
      <c r="C49" s="183"/>
      <c r="D49" s="183"/>
      <c r="E49" s="183"/>
      <c r="F49" s="183"/>
      <c r="G49" s="183"/>
      <c r="H49" s="183"/>
      <c r="I49" s="183"/>
      <c r="J49" s="183"/>
      <c r="K49" s="183"/>
    </row>
    <row r="50" spans="1:11" ht="15">
      <c r="A50" s="182" t="s">
        <v>112</v>
      </c>
      <c r="B50"/>
      <c r="C50"/>
      <c r="D50"/>
      <c r="E50"/>
      <c r="F50"/>
      <c r="G50"/>
      <c r="H50"/>
      <c r="I50"/>
      <c r="J50"/>
      <c r="K50"/>
    </row>
    <row r="51" spans="1:11" ht="12" customHeight="1">
      <c r="A51" s="514" t="s">
        <v>113</v>
      </c>
      <c r="B51" s="514"/>
      <c r="C51" s="514"/>
      <c r="D51" s="514"/>
      <c r="E51" s="514"/>
      <c r="F51" s="514"/>
      <c r="G51" s="514"/>
      <c r="H51" s="514"/>
      <c r="I51" s="514"/>
      <c r="J51" s="514"/>
      <c r="K51" s="514"/>
    </row>
    <row r="52" spans="1:11" ht="15">
      <c r="A52" s="514"/>
      <c r="B52" s="514"/>
      <c r="C52" s="514"/>
      <c r="D52" s="514"/>
      <c r="E52" s="514"/>
      <c r="F52" s="514"/>
      <c r="G52" s="514"/>
      <c r="H52" s="514"/>
      <c r="I52" s="514"/>
      <c r="J52" s="514"/>
      <c r="K52" s="514"/>
    </row>
    <row r="53" spans="1:11" ht="15">
      <c r="A53" s="514"/>
      <c r="B53" s="514"/>
      <c r="C53" s="514"/>
      <c r="D53" s="514"/>
      <c r="E53" s="514"/>
      <c r="F53" s="514"/>
      <c r="G53" s="514"/>
      <c r="H53" s="514"/>
      <c r="I53" s="514"/>
      <c r="J53" s="514"/>
      <c r="K53" s="514"/>
    </row>
    <row r="54" spans="1:11" ht="15">
      <c r="A54" s="514"/>
      <c r="B54" s="514"/>
      <c r="C54" s="514"/>
      <c r="D54" s="514"/>
      <c r="E54" s="514"/>
      <c r="F54" s="514"/>
      <c r="G54" s="514"/>
      <c r="H54" s="514"/>
      <c r="I54" s="514"/>
      <c r="J54" s="514"/>
      <c r="K54" s="514"/>
    </row>
    <row r="55" spans="1:11" ht="15">
      <c r="A55" s="514"/>
      <c r="B55" s="514"/>
      <c r="C55" s="514"/>
      <c r="D55" s="514"/>
      <c r="E55" s="514"/>
      <c r="F55" s="514"/>
      <c r="G55" s="514"/>
      <c r="H55" s="514"/>
      <c r="I55" s="514"/>
      <c r="J55" s="514"/>
      <c r="K55" s="514"/>
    </row>
    <row r="56" spans="1:11" ht="15">
      <c r="A56" s="514"/>
      <c r="B56" s="514"/>
      <c r="C56" s="514"/>
      <c r="D56" s="514"/>
      <c r="E56" s="514"/>
      <c r="F56" s="514"/>
      <c r="G56" s="514"/>
      <c r="H56" s="514"/>
      <c r="I56" s="514"/>
      <c r="J56" s="514"/>
      <c r="K56" s="514"/>
    </row>
    <row r="57" spans="1:11" ht="15">
      <c r="A57" s="514"/>
      <c r="B57" s="514"/>
      <c r="C57" s="514"/>
      <c r="D57" s="514"/>
      <c r="E57" s="514"/>
      <c r="F57" s="514"/>
      <c r="G57" s="514"/>
      <c r="H57" s="514"/>
      <c r="I57" s="514"/>
      <c r="J57" s="514"/>
      <c r="K57" s="514"/>
    </row>
    <row r="58" spans="1:11" ht="15">
      <c r="A58" s="514"/>
      <c r="B58" s="514"/>
      <c r="C58" s="514"/>
      <c r="D58" s="514"/>
      <c r="E58" s="514"/>
      <c r="F58" s="514"/>
      <c r="G58" s="514"/>
      <c r="H58" s="514"/>
      <c r="I58" s="514"/>
      <c r="J58" s="514"/>
      <c r="K58" s="514"/>
    </row>
    <row r="59" spans="1:11" ht="15">
      <c r="A59" s="514"/>
      <c r="B59" s="514"/>
      <c r="C59" s="514"/>
      <c r="D59" s="514"/>
      <c r="E59" s="514"/>
      <c r="F59" s="514"/>
      <c r="G59" s="514"/>
      <c r="H59" s="514"/>
      <c r="I59" s="514"/>
      <c r="J59" s="514"/>
      <c r="K59" s="514"/>
    </row>
    <row r="60" spans="1:11" ht="15">
      <c r="A60" s="514"/>
      <c r="B60" s="514"/>
      <c r="C60" s="514"/>
      <c r="D60" s="514"/>
      <c r="E60" s="514"/>
      <c r="F60" s="514"/>
      <c r="G60" s="514"/>
      <c r="H60" s="514"/>
      <c r="I60" s="514"/>
      <c r="J60" s="514"/>
      <c r="K60" s="514"/>
    </row>
    <row r="61" spans="1:11" ht="15">
      <c r="A61" s="514"/>
      <c r="B61" s="514"/>
      <c r="C61" s="514"/>
      <c r="D61" s="514"/>
      <c r="E61" s="514"/>
      <c r="F61" s="514"/>
      <c r="G61" s="514"/>
      <c r="H61" s="514"/>
      <c r="I61" s="514"/>
      <c r="J61" s="514"/>
      <c r="K61" s="514"/>
    </row>
    <row r="62" spans="1:11" ht="15">
      <c r="A62"/>
      <c r="B62"/>
      <c r="C62"/>
      <c r="D62"/>
      <c r="E62"/>
      <c r="F62"/>
      <c r="G62"/>
      <c r="H62"/>
      <c r="I62"/>
      <c r="J62"/>
      <c r="K62"/>
    </row>
    <row r="63" spans="1:11" ht="15">
      <c r="A63" s="182" t="s">
        <v>114</v>
      </c>
      <c r="B63"/>
      <c r="C63"/>
      <c r="D63"/>
      <c r="E63"/>
      <c r="F63"/>
      <c r="G63"/>
      <c r="H63"/>
      <c r="I63"/>
      <c r="J63"/>
      <c r="K63"/>
    </row>
    <row r="64" spans="1:11" ht="15">
      <c r="A64" s="513"/>
      <c r="B64" s="513"/>
      <c r="C64" s="513"/>
      <c r="D64" s="513"/>
      <c r="E64" s="513"/>
      <c r="F64" s="513"/>
      <c r="G64" s="513"/>
      <c r="H64" s="513"/>
      <c r="I64" s="513"/>
      <c r="J64" s="513"/>
      <c r="K64" s="513"/>
    </row>
    <row r="65" spans="1:11" ht="15">
      <c r="A65" s="513"/>
      <c r="B65" s="513"/>
      <c r="C65" s="513"/>
      <c r="D65" s="513"/>
      <c r="E65" s="513"/>
      <c r="F65" s="513"/>
      <c r="G65" s="513"/>
      <c r="H65" s="513"/>
      <c r="I65" s="513"/>
      <c r="J65" s="513"/>
      <c r="K65" s="513"/>
    </row>
    <row r="66" spans="1:11" ht="15">
      <c r="A66" s="513"/>
      <c r="B66" s="513"/>
      <c r="C66" s="513"/>
      <c r="D66" s="513"/>
      <c r="E66" s="513"/>
      <c r="F66" s="513"/>
      <c r="G66" s="513"/>
      <c r="H66" s="513"/>
      <c r="I66" s="513"/>
      <c r="J66" s="513"/>
      <c r="K66" s="513"/>
    </row>
    <row r="67" spans="1:11" ht="15">
      <c r="A67" s="513"/>
      <c r="B67" s="513"/>
      <c r="C67" s="513"/>
      <c r="D67" s="513"/>
      <c r="E67" s="513"/>
      <c r="F67" s="513"/>
      <c r="G67" s="513"/>
      <c r="H67" s="513"/>
      <c r="I67" s="513"/>
      <c r="J67" s="513"/>
      <c r="K67" s="513"/>
    </row>
    <row r="68" spans="1:11" ht="15">
      <c r="A68" s="513"/>
      <c r="B68" s="513"/>
      <c r="C68" s="513"/>
      <c r="D68" s="513"/>
      <c r="E68" s="513"/>
      <c r="F68" s="513"/>
      <c r="G68" s="513"/>
      <c r="H68" s="513"/>
      <c r="I68" s="513"/>
      <c r="J68" s="513"/>
      <c r="K68" s="513"/>
    </row>
    <row r="69" spans="1:11" ht="15">
      <c r="A69" s="513"/>
      <c r="B69" s="513"/>
      <c r="C69" s="513"/>
      <c r="D69" s="513"/>
      <c r="E69" s="513"/>
      <c r="F69" s="513"/>
      <c r="G69" s="513"/>
      <c r="H69" s="513"/>
      <c r="I69" s="513"/>
      <c r="J69" s="513"/>
      <c r="K69" s="513"/>
    </row>
    <row r="70" spans="1:11" ht="15">
      <c r="A70" s="513"/>
      <c r="B70" s="513"/>
      <c r="C70" s="513"/>
      <c r="D70" s="513"/>
      <c r="E70" s="513"/>
      <c r="F70" s="513"/>
      <c r="G70" s="513"/>
      <c r="H70" s="513"/>
      <c r="I70" s="513"/>
      <c r="J70" s="513"/>
      <c r="K70" s="513"/>
    </row>
    <row r="71" spans="1:11" ht="15">
      <c r="A71" s="513"/>
      <c r="B71" s="513"/>
      <c r="C71" s="513"/>
      <c r="D71" s="513"/>
      <c r="E71" s="513"/>
      <c r="F71" s="513"/>
      <c r="G71" s="513"/>
      <c r="H71" s="513"/>
      <c r="I71" s="513"/>
      <c r="J71" s="513"/>
      <c r="K71" s="513"/>
    </row>
    <row r="72" spans="1:11" ht="15">
      <c r="A72" s="513"/>
      <c r="B72" s="513"/>
      <c r="C72" s="513"/>
      <c r="D72" s="513"/>
      <c r="E72" s="513"/>
      <c r="F72" s="513"/>
      <c r="G72" s="513"/>
      <c r="H72" s="513"/>
      <c r="I72" s="513"/>
      <c r="J72" s="513"/>
      <c r="K72" s="513"/>
    </row>
  </sheetData>
  <sheetProtection sheet="1" objects="1" scenarios="1"/>
  <mergeCells count="39">
    <mergeCell ref="A51:K61"/>
    <mergeCell ref="A64:K72"/>
    <mergeCell ref="B28:C28"/>
    <mergeCell ref="B29:C29"/>
    <mergeCell ref="B30:C30"/>
    <mergeCell ref="B31:C31"/>
    <mergeCell ref="A38:K48"/>
    <mergeCell ref="B23:C23"/>
    <mergeCell ref="B24:C24"/>
    <mergeCell ref="B25:C25"/>
    <mergeCell ref="B26:C26"/>
    <mergeCell ref="A27:K27"/>
    <mergeCell ref="B18:C18"/>
    <mergeCell ref="B19:C19"/>
    <mergeCell ref="B20:C20"/>
    <mergeCell ref="B21:C21"/>
    <mergeCell ref="A22:K22"/>
    <mergeCell ref="B13:C13"/>
    <mergeCell ref="B14:C14"/>
    <mergeCell ref="A15:K15"/>
    <mergeCell ref="B16:C16"/>
    <mergeCell ref="B17:C17"/>
    <mergeCell ref="A8:K8"/>
    <mergeCell ref="B9:C9"/>
    <mergeCell ref="B10:C10"/>
    <mergeCell ref="B11:C11"/>
    <mergeCell ref="B12:C12"/>
    <mergeCell ref="A1:K1"/>
    <mergeCell ref="B4:H4"/>
    <mergeCell ref="I4:I7"/>
    <mergeCell ref="J4:J7"/>
    <mergeCell ref="K4:K7"/>
    <mergeCell ref="A5:A7"/>
    <mergeCell ref="B5:C7"/>
    <mergeCell ref="D5:D7"/>
    <mergeCell ref="E5:E7"/>
    <mergeCell ref="F5:F7"/>
    <mergeCell ref="G5:G7"/>
    <mergeCell ref="H5:H7"/>
  </mergeCells>
  <printOptions/>
  <pageMargins left="0.7" right="0.7" top="0.75" bottom="0.75" header="0.511805555555555" footer="0.511805555555555"/>
  <pageSetup fitToHeight="0" fitToWidth="1"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IV46"/>
  <sheetViews>
    <sheetView workbookViewId="0" topLeftCell="A1">
      <selection activeCell="I3" sqref="I3"/>
    </sheetView>
  </sheetViews>
  <sheetFormatPr defaultColWidth="9.140625" defaultRowHeight="15"/>
  <cols>
    <col min="1" max="1" width="13.8515625" style="184" customWidth="1"/>
    <col min="2" max="2" width="27.00390625" style="184" customWidth="1"/>
    <col min="3" max="3" width="13.57421875" style="185" customWidth="1"/>
    <col min="4" max="4" width="11.421875" style="185" customWidth="1"/>
    <col min="5" max="5" width="10.140625" style="185" customWidth="1"/>
    <col min="6" max="6" width="9.421875" style="186" customWidth="1"/>
    <col min="7" max="7" width="12.421875" style="186" customWidth="1"/>
    <col min="8" max="8" width="12.140625" style="186" customWidth="1"/>
    <col min="9" max="10" width="13.140625" style="186" customWidth="1"/>
    <col min="11" max="11" width="6.421875" style="186" customWidth="1"/>
    <col min="12" max="12" width="27.8515625" style="186" customWidth="1"/>
    <col min="13" max="13" width="20.8515625" style="186" customWidth="1"/>
    <col min="14" max="14" width="19.57421875" style="186" customWidth="1"/>
    <col min="15" max="15" width="11.57421875" style="184" customWidth="1"/>
    <col min="16" max="16" width="12.8515625" style="184" customWidth="1"/>
    <col min="17" max="16384" width="11.57421875" style="184" customWidth="1"/>
  </cols>
  <sheetData>
    <row r="1" spans="1:256" ht="20.25">
      <c r="A1" s="515" t="s">
        <v>115</v>
      </c>
      <c r="B1" s="515"/>
      <c r="C1" s="515"/>
      <c r="D1" s="515"/>
      <c r="E1" s="515"/>
      <c r="F1" s="515"/>
      <c r="G1" s="515"/>
      <c r="H1" s="515"/>
      <c r="I1" s="515"/>
      <c r="J1" s="515"/>
      <c r="K1" s="515"/>
      <c r="L1" s="515"/>
      <c r="M1" s="515"/>
      <c r="N1" s="515"/>
      <c r="O1" s="515"/>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6.5">
      <c r="A2"/>
      <c r="B2"/>
      <c r="C2" s="184"/>
      <c r="D2" s="187"/>
      <c r="E2" s="187"/>
      <c r="F2" s="188"/>
      <c r="G2" s="189"/>
      <c r="H2" s="189"/>
      <c r="I2" s="189"/>
      <c r="J2" s="189"/>
      <c r="K2" s="189"/>
      <c r="L2" s="189"/>
      <c r="M2" s="189"/>
      <c r="N2" s="18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 r="A3"/>
      <c r="B3" s="190"/>
      <c r="C3" s="516" t="s">
        <v>116</v>
      </c>
      <c r="D3" s="516"/>
      <c r="E3" s="516"/>
      <c r="F3" s="516"/>
      <c r="G3" s="516"/>
      <c r="H3" s="516"/>
      <c r="I3" s="191"/>
      <c r="J3" s="189"/>
      <c r="K3" s="189"/>
      <c r="L3" s="189"/>
      <c r="M3" s="189"/>
      <c r="N3" s="189"/>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ustomHeight="1">
      <c r="A4"/>
      <c r="B4" s="190"/>
      <c r="C4" s="517" t="s">
        <v>117</v>
      </c>
      <c r="D4" s="517"/>
      <c r="E4" s="517"/>
      <c r="F4" s="517"/>
      <c r="G4" s="517"/>
      <c r="H4" s="517"/>
      <c r="I4" s="192"/>
      <c r="J4" s="189"/>
      <c r="K4" s="189"/>
      <c r="L4" s="189"/>
      <c r="M4" s="189"/>
      <c r="N4" s="18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ustomHeight="1">
      <c r="A5"/>
      <c r="B5" s="190"/>
      <c r="C5" s="517" t="s">
        <v>118</v>
      </c>
      <c r="D5" s="517"/>
      <c r="E5" s="517"/>
      <c r="F5" s="517"/>
      <c r="G5" s="517"/>
      <c r="H5" s="517"/>
      <c r="I5" s="192"/>
      <c r="J5" s="193" t="s">
        <v>119</v>
      </c>
      <c r="K5" s="189"/>
      <c r="L5" s="189"/>
      <c r="M5" s="189"/>
      <c r="N5" s="189"/>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c r="B6" s="190"/>
      <c r="C6" s="517" t="s">
        <v>120</v>
      </c>
      <c r="D6" s="517"/>
      <c r="E6" s="517"/>
      <c r="F6" s="517"/>
      <c r="G6" s="517"/>
      <c r="H6" s="517"/>
      <c r="I6" s="194">
        <f>IF(I5&gt;(I3*0.15),ROUNDDOWN((I5-I3*0.15),0),"")</f>
      </c>
      <c r="J6" s="195"/>
      <c r="K6" s="189"/>
      <c r="L6" s="189"/>
      <c r="M6" s="189"/>
      <c r="N6" s="189"/>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4.25" customHeight="1">
      <c r="A7"/>
      <c r="B7" s="190"/>
      <c r="C7" s="518" t="s">
        <v>121</v>
      </c>
      <c r="D7" s="518"/>
      <c r="E7" s="518"/>
      <c r="F7" s="518"/>
      <c r="G7" s="518"/>
      <c r="H7" s="518"/>
      <c r="I7" s="196">
        <f>IF(I6="",I3,I3-I6)</f>
        <v>0</v>
      </c>
      <c r="J7" s="189"/>
      <c r="K7" s="189"/>
      <c r="L7" s="189"/>
      <c r="M7" s="189"/>
      <c r="N7" s="189"/>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2:255" s="197" customFormat="1" ht="17.25" customHeight="1">
      <c r="B8" s="198"/>
      <c r="D8" s="198"/>
      <c r="F8" s="198"/>
      <c r="H8" s="198"/>
      <c r="J8" s="198"/>
      <c r="O8" s="198"/>
      <c r="Q8" s="198"/>
      <c r="S8" s="198"/>
      <c r="U8" s="198"/>
      <c r="W8" s="198"/>
      <c r="Y8" s="198"/>
      <c r="AA8" s="198"/>
      <c r="AC8" s="198"/>
      <c r="AE8" s="198"/>
      <c r="AG8" s="198"/>
      <c r="AI8" s="198"/>
      <c r="AK8" s="198"/>
      <c r="AM8" s="198"/>
      <c r="AO8" s="198"/>
      <c r="AQ8" s="198"/>
      <c r="AS8" s="198"/>
      <c r="AU8" s="198"/>
      <c r="AW8" s="198"/>
      <c r="AY8" s="198"/>
      <c r="BA8" s="198"/>
      <c r="BC8" s="198"/>
      <c r="BE8" s="198"/>
      <c r="BG8" s="198"/>
      <c r="BI8" s="198"/>
      <c r="BK8" s="198"/>
      <c r="BM8" s="198"/>
      <c r="BO8" s="198"/>
      <c r="BQ8" s="198"/>
      <c r="BS8" s="198"/>
      <c r="BU8" s="198"/>
      <c r="BW8" s="198"/>
      <c r="BY8" s="198"/>
      <c r="CA8" s="198"/>
      <c r="CC8" s="198"/>
      <c r="CE8" s="198"/>
      <c r="CG8" s="198"/>
      <c r="CI8" s="198"/>
      <c r="CK8" s="198"/>
      <c r="CM8" s="198"/>
      <c r="CO8" s="198"/>
      <c r="CQ8" s="198"/>
      <c r="CS8" s="198"/>
      <c r="CU8" s="198"/>
      <c r="CW8" s="198"/>
      <c r="CY8" s="198"/>
      <c r="DA8" s="198"/>
      <c r="DC8" s="198"/>
      <c r="DE8" s="198"/>
      <c r="DG8" s="198"/>
      <c r="DI8" s="198"/>
      <c r="DK8" s="198"/>
      <c r="DM8" s="198"/>
      <c r="DO8" s="198"/>
      <c r="DQ8" s="198"/>
      <c r="DS8" s="198"/>
      <c r="DU8" s="198"/>
      <c r="DW8" s="198"/>
      <c r="DY8" s="198"/>
      <c r="EA8" s="198"/>
      <c r="EC8" s="198"/>
      <c r="EE8" s="198"/>
      <c r="EG8" s="198"/>
      <c r="EI8" s="198"/>
      <c r="EK8" s="198"/>
      <c r="EM8" s="198"/>
      <c r="EO8" s="198"/>
      <c r="EQ8" s="198"/>
      <c r="ES8" s="198"/>
      <c r="EU8" s="198"/>
      <c r="EW8" s="198"/>
      <c r="EY8" s="198"/>
      <c r="FA8" s="198"/>
      <c r="FC8" s="198"/>
      <c r="FE8" s="198"/>
      <c r="FG8" s="198"/>
      <c r="FI8" s="198"/>
      <c r="FK8" s="198"/>
      <c r="FM8" s="198"/>
      <c r="FO8" s="198"/>
      <c r="FQ8" s="198"/>
      <c r="FS8" s="198"/>
      <c r="FU8" s="198"/>
      <c r="FW8" s="198"/>
      <c r="FY8" s="198"/>
      <c r="GA8" s="198"/>
      <c r="GC8" s="198"/>
      <c r="GE8" s="198"/>
      <c r="GG8" s="198"/>
      <c r="GI8" s="198"/>
      <c r="GK8" s="198"/>
      <c r="GM8" s="198"/>
      <c r="GO8" s="198"/>
      <c r="GQ8" s="198"/>
      <c r="GS8" s="198"/>
      <c r="GU8" s="198"/>
      <c r="GW8" s="198"/>
      <c r="GY8" s="198"/>
      <c r="HA8" s="198"/>
      <c r="HC8" s="198"/>
      <c r="HE8" s="198"/>
      <c r="HG8" s="198"/>
      <c r="HI8" s="198"/>
      <c r="HK8" s="198"/>
      <c r="HM8" s="198"/>
      <c r="HO8" s="198"/>
      <c r="HQ8" s="198"/>
      <c r="HS8" s="198"/>
      <c r="HU8" s="198"/>
      <c r="HW8" s="198"/>
      <c r="HY8" s="198"/>
      <c r="IA8" s="198"/>
      <c r="IC8" s="198"/>
      <c r="IE8" s="198"/>
      <c r="IG8" s="198"/>
      <c r="II8" s="198"/>
      <c r="IK8" s="198"/>
      <c r="IM8" s="198"/>
      <c r="IO8" s="198"/>
      <c r="IQ8" s="198"/>
      <c r="IS8" s="198"/>
      <c r="IU8" s="198"/>
    </row>
    <row r="9" spans="1:256" ht="27" customHeight="1">
      <c r="A9"/>
      <c r="B9"/>
      <c r="C9" s="199" t="s">
        <v>122</v>
      </c>
      <c r="D9" s="200"/>
      <c r="E9" s="201"/>
      <c r="F9" s="202"/>
      <c r="G9" s="519" t="s">
        <v>123</v>
      </c>
      <c r="H9" s="519"/>
      <c r="I9" s="519"/>
      <c r="J9" s="519"/>
      <c r="K9" s="203"/>
      <c r="L9" s="520" t="s">
        <v>124</v>
      </c>
      <c r="M9" s="520" t="s">
        <v>124</v>
      </c>
      <c r="N9" s="184"/>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4.5" customHeight="1">
      <c r="A10" s="521" t="s">
        <v>125</v>
      </c>
      <c r="B10" s="521"/>
      <c r="C10" s="205" t="s">
        <v>126</v>
      </c>
      <c r="D10" s="206"/>
      <c r="E10" s="522" t="s">
        <v>127</v>
      </c>
      <c r="F10" s="522"/>
      <c r="G10" s="523" t="s">
        <v>128</v>
      </c>
      <c r="H10" s="523"/>
      <c r="I10" s="523"/>
      <c r="J10" s="207"/>
      <c r="K10" s="208"/>
      <c r="L10" s="524" t="s">
        <v>129</v>
      </c>
      <c r="M10" s="524"/>
      <c r="N10" s="184"/>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ustomHeight="1">
      <c r="A11" s="521"/>
      <c r="B11" s="521"/>
      <c r="C11" s="525" t="s">
        <v>130</v>
      </c>
      <c r="D11" s="526" t="s">
        <v>131</v>
      </c>
      <c r="E11" s="527" t="s">
        <v>132</v>
      </c>
      <c r="F11" s="528" t="s">
        <v>133</v>
      </c>
      <c r="G11" s="529" t="s">
        <v>134</v>
      </c>
      <c r="H11" s="526" t="s">
        <v>135</v>
      </c>
      <c r="I11" s="530" t="s">
        <v>136</v>
      </c>
      <c r="J11" s="209" t="s">
        <v>137</v>
      </c>
      <c r="K11" s="210"/>
      <c r="L11" s="211"/>
      <c r="M11" s="211"/>
      <c r="N11" s="184"/>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0.5" customHeight="1">
      <c r="A12" s="521"/>
      <c r="B12" s="521"/>
      <c r="C12" s="525"/>
      <c r="D12" s="526"/>
      <c r="E12" s="527"/>
      <c r="F12" s="528"/>
      <c r="G12" s="529"/>
      <c r="H12" s="526"/>
      <c r="I12" s="530"/>
      <c r="J12" s="531" t="s">
        <v>138</v>
      </c>
      <c r="K12" s="210"/>
      <c r="L12" s="212" t="s">
        <v>139</v>
      </c>
      <c r="M12" s="212" t="s">
        <v>140</v>
      </c>
      <c r="N12" s="184"/>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s="521"/>
      <c r="B13" s="521"/>
      <c r="C13" s="525"/>
      <c r="D13" s="526"/>
      <c r="E13" s="527"/>
      <c r="F13" s="528"/>
      <c r="G13" s="529"/>
      <c r="H13" s="526"/>
      <c r="I13" s="530"/>
      <c r="J13" s="531"/>
      <c r="K13" s="210"/>
      <c r="L13" s="211"/>
      <c r="M13" s="211"/>
      <c r="N13" s="184"/>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s="213" t="s">
        <v>107</v>
      </c>
      <c r="B14" s="214"/>
      <c r="C14" s="215"/>
      <c r="D14" s="216"/>
      <c r="E14" s="216"/>
      <c r="F14" s="216"/>
      <c r="G14" s="216"/>
      <c r="H14" s="216"/>
      <c r="I14" s="216"/>
      <c r="J14" s="217"/>
      <c r="K14" s="218"/>
      <c r="L14" s="211"/>
      <c r="M14" s="211"/>
      <c r="N14" s="18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s="532">
        <f>'2- Organigramme Structure'!A9</f>
        <v>0</v>
      </c>
      <c r="B15" s="532"/>
      <c r="C15" s="219"/>
      <c r="D15" s="220"/>
      <c r="E15" s="221"/>
      <c r="F15" s="222"/>
      <c r="G15" s="223">
        <f aca="true" t="shared" si="0" ref="G15:G20">C15*F15</f>
        <v>0</v>
      </c>
      <c r="H15" s="223">
        <f aca="true" t="shared" si="1" ref="H15:H20">D15*F15</f>
        <v>0</v>
      </c>
      <c r="I15" s="224">
        <f aca="true" t="shared" si="2" ref="I15:I20">G15+H15</f>
        <v>0</v>
      </c>
      <c r="J15" s="225">
        <f aca="true" t="shared" si="3" ref="J15:J20">I15*0.25</f>
        <v>0</v>
      </c>
      <c r="K15" s="226"/>
      <c r="L15" s="211"/>
      <c r="M15" s="211"/>
      <c r="N15" s="184"/>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s="533">
        <f>'2- Organigramme Structure'!A10</f>
        <v>0</v>
      </c>
      <c r="B16" s="533"/>
      <c r="C16" s="227"/>
      <c r="D16" s="228"/>
      <c r="E16" s="221"/>
      <c r="F16" s="229"/>
      <c r="G16" s="223">
        <f t="shared" si="0"/>
        <v>0</v>
      </c>
      <c r="H16" s="223">
        <f t="shared" si="1"/>
        <v>0</v>
      </c>
      <c r="I16" s="224">
        <f t="shared" si="2"/>
        <v>0</v>
      </c>
      <c r="J16" s="230">
        <f t="shared" si="3"/>
        <v>0</v>
      </c>
      <c r="K16" s="226"/>
      <c r="L16" s="211"/>
      <c r="M16" s="211"/>
      <c r="N16" s="184"/>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s="533">
        <f>'2- Organigramme Structure'!A11</f>
        <v>0</v>
      </c>
      <c r="B17" s="533"/>
      <c r="C17" s="227"/>
      <c r="D17" s="228"/>
      <c r="E17" s="221"/>
      <c r="F17" s="229"/>
      <c r="G17" s="223">
        <f t="shared" si="0"/>
        <v>0</v>
      </c>
      <c r="H17" s="223">
        <f t="shared" si="1"/>
        <v>0</v>
      </c>
      <c r="I17" s="224">
        <f t="shared" si="2"/>
        <v>0</v>
      </c>
      <c r="J17" s="230">
        <f t="shared" si="3"/>
        <v>0</v>
      </c>
      <c r="K17" s="226"/>
      <c r="L17" s="211"/>
      <c r="M17" s="211"/>
      <c r="N17" s="184"/>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 r="A18" s="533">
        <f>'2- Organigramme Structure'!A12</f>
        <v>0</v>
      </c>
      <c r="B18" s="533"/>
      <c r="C18" s="227"/>
      <c r="D18" s="228"/>
      <c r="E18" s="221"/>
      <c r="F18" s="229"/>
      <c r="G18" s="223">
        <f t="shared" si="0"/>
        <v>0</v>
      </c>
      <c r="H18" s="223">
        <f t="shared" si="1"/>
        <v>0</v>
      </c>
      <c r="I18" s="224">
        <f t="shared" si="2"/>
        <v>0</v>
      </c>
      <c r="J18" s="230">
        <f t="shared" si="3"/>
        <v>0</v>
      </c>
      <c r="K18" s="226"/>
      <c r="L18" s="211"/>
      <c r="M18" s="211"/>
      <c r="N18" s="184"/>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 r="A19" s="533">
        <f>'2- Organigramme Structure'!A13</f>
        <v>0</v>
      </c>
      <c r="B19" s="533"/>
      <c r="C19" s="227"/>
      <c r="D19" s="228"/>
      <c r="E19" s="231"/>
      <c r="F19" s="229"/>
      <c r="G19" s="223">
        <f t="shared" si="0"/>
        <v>0</v>
      </c>
      <c r="H19" s="223">
        <f t="shared" si="1"/>
        <v>0</v>
      </c>
      <c r="I19" s="224">
        <f t="shared" si="2"/>
        <v>0</v>
      </c>
      <c r="J19" s="230">
        <f t="shared" si="3"/>
        <v>0</v>
      </c>
      <c r="K19" s="226"/>
      <c r="L19" s="211"/>
      <c r="M19" s="211"/>
      <c r="N19" s="184"/>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534">
        <f>'2- Organigramme Structure'!A14</f>
        <v>0</v>
      </c>
      <c r="B20" s="534"/>
      <c r="C20" s="232"/>
      <c r="D20" s="233"/>
      <c r="E20" s="234"/>
      <c r="F20" s="235"/>
      <c r="G20" s="223">
        <f t="shared" si="0"/>
        <v>0</v>
      </c>
      <c r="H20" s="223">
        <f t="shared" si="1"/>
        <v>0</v>
      </c>
      <c r="I20" s="224">
        <f t="shared" si="2"/>
        <v>0</v>
      </c>
      <c r="J20" s="236">
        <f t="shared" si="3"/>
        <v>0</v>
      </c>
      <c r="K20" s="226"/>
      <c r="L20" s="211"/>
      <c r="M20" s="211"/>
      <c r="N20" s="184"/>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237" t="s">
        <v>141</v>
      </c>
      <c r="B21" s="238"/>
      <c r="C21" s="239"/>
      <c r="D21" s="239"/>
      <c r="E21" s="239"/>
      <c r="F21" s="240"/>
      <c r="G21" s="241">
        <f>SUM(G15:G20)</f>
        <v>0</v>
      </c>
      <c r="H21" s="241">
        <f>SUM(H15:H20)</f>
        <v>0</v>
      </c>
      <c r="I21" s="241">
        <f>SUM(I15:I20)</f>
        <v>0</v>
      </c>
      <c r="J21" s="242">
        <f>SUM(J15:J20)</f>
        <v>0</v>
      </c>
      <c r="K21" s="243"/>
      <c r="L21" s="244" t="e">
        <f>(I21/I3)*I7</f>
        <v>#DIV/0!</v>
      </c>
      <c r="M21" s="245" t="e">
        <f>J21/I3*I7</f>
        <v>#DIV/0!</v>
      </c>
      <c r="N21" s="246"/>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 r="A22" s="247" t="s">
        <v>108</v>
      </c>
      <c r="B22" s="248"/>
      <c r="C22" s="248"/>
      <c r="D22" s="248"/>
      <c r="E22" s="248"/>
      <c r="F22" s="248"/>
      <c r="G22" s="249"/>
      <c r="H22" s="249"/>
      <c r="I22" s="250"/>
      <c r="J22" s="251"/>
      <c r="K22" s="252"/>
      <c r="L22" s="253"/>
      <c r="M22" s="254"/>
      <c r="N22" s="184"/>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
      <c r="A23" s="533">
        <f>'2- Organigramme Structure'!A16</f>
        <v>0</v>
      </c>
      <c r="B23" s="533"/>
      <c r="C23" s="255"/>
      <c r="D23" s="256"/>
      <c r="E23" s="257"/>
      <c r="F23" s="258"/>
      <c r="G23" s="223">
        <f aca="true" t="shared" si="4" ref="G23:G28">C23*F23</f>
        <v>0</v>
      </c>
      <c r="H23" s="223">
        <f aca="true" t="shared" si="5" ref="H23:H28">D23*F23</f>
        <v>0</v>
      </c>
      <c r="I23" s="223">
        <f aca="true" t="shared" si="6" ref="I23:I28">(G23+H23)*0.5</f>
        <v>0</v>
      </c>
      <c r="J23" s="225">
        <f aca="true" t="shared" si="7" ref="J23:J28">I23*0.25</f>
        <v>0</v>
      </c>
      <c r="K23" s="259"/>
      <c r="L23" s="260"/>
      <c r="M23" s="254"/>
      <c r="N23" s="184"/>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 r="A24" s="533">
        <f>'2- Organigramme Structure'!A17</f>
        <v>0</v>
      </c>
      <c r="B24" s="533"/>
      <c r="C24" s="261"/>
      <c r="D24" s="262"/>
      <c r="E24" s="263"/>
      <c r="F24" s="264"/>
      <c r="G24" s="223">
        <f t="shared" si="4"/>
        <v>0</v>
      </c>
      <c r="H24" s="223">
        <f t="shared" si="5"/>
        <v>0</v>
      </c>
      <c r="I24" s="223">
        <f t="shared" si="6"/>
        <v>0</v>
      </c>
      <c r="J24" s="230">
        <f t="shared" si="7"/>
        <v>0</v>
      </c>
      <c r="K24" s="259"/>
      <c r="L24" s="260"/>
      <c r="M24" s="254"/>
      <c r="N24" s="18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 r="A25" s="533">
        <f>'2- Organigramme Structure'!A18</f>
        <v>0</v>
      </c>
      <c r="B25" s="533"/>
      <c r="C25" s="261"/>
      <c r="D25" s="262"/>
      <c r="E25" s="263"/>
      <c r="F25" s="264"/>
      <c r="G25" s="223">
        <f t="shared" si="4"/>
        <v>0</v>
      </c>
      <c r="H25" s="223">
        <f t="shared" si="5"/>
        <v>0</v>
      </c>
      <c r="I25" s="223">
        <f t="shared" si="6"/>
        <v>0</v>
      </c>
      <c r="J25" s="230">
        <f t="shared" si="7"/>
        <v>0</v>
      </c>
      <c r="K25" s="259"/>
      <c r="L25" s="260"/>
      <c r="M25" s="254"/>
      <c r="N25" s="184"/>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 r="A26" s="533">
        <f>'2- Organigramme Structure'!A19</f>
        <v>0</v>
      </c>
      <c r="B26" s="533"/>
      <c r="C26" s="265"/>
      <c r="D26" s="262"/>
      <c r="E26" s="263"/>
      <c r="F26" s="264"/>
      <c r="G26" s="223">
        <f t="shared" si="4"/>
        <v>0</v>
      </c>
      <c r="H26" s="223">
        <f t="shared" si="5"/>
        <v>0</v>
      </c>
      <c r="I26" s="223">
        <f t="shared" si="6"/>
        <v>0</v>
      </c>
      <c r="J26" s="230">
        <f t="shared" si="7"/>
        <v>0</v>
      </c>
      <c r="K26" s="259"/>
      <c r="L26" s="260"/>
      <c r="M26" s="254"/>
      <c r="N26" s="184"/>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
      <c r="A27" s="533">
        <f>'2- Organigramme Structure'!A20</f>
        <v>0</v>
      </c>
      <c r="B27" s="533"/>
      <c r="C27" s="261"/>
      <c r="D27" s="262"/>
      <c r="E27" s="266"/>
      <c r="F27" s="267"/>
      <c r="G27" s="223">
        <f t="shared" si="4"/>
        <v>0</v>
      </c>
      <c r="H27" s="223">
        <f t="shared" si="5"/>
        <v>0</v>
      </c>
      <c r="I27" s="223">
        <f t="shared" si="6"/>
        <v>0</v>
      </c>
      <c r="J27" s="230">
        <f t="shared" si="7"/>
        <v>0</v>
      </c>
      <c r="K27" s="268"/>
      <c r="L27" s="269"/>
      <c r="M27" s="254"/>
      <c r="N27" s="184"/>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534">
        <f>'2- Organigramme Structure'!A21</f>
        <v>0</v>
      </c>
      <c r="B28" s="534"/>
      <c r="C28" s="270"/>
      <c r="D28" s="271"/>
      <c r="E28" s="272"/>
      <c r="F28" s="273"/>
      <c r="G28" s="223">
        <f t="shared" si="4"/>
        <v>0</v>
      </c>
      <c r="H28" s="274">
        <f t="shared" si="5"/>
        <v>0</v>
      </c>
      <c r="I28" s="223">
        <f t="shared" si="6"/>
        <v>0</v>
      </c>
      <c r="J28" s="236">
        <f t="shared" si="7"/>
        <v>0</v>
      </c>
      <c r="K28" s="268"/>
      <c r="L28" s="269"/>
      <c r="M28" s="254"/>
      <c r="N28" s="184"/>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
      <c r="A29" s="535" t="s">
        <v>141</v>
      </c>
      <c r="B29" s="535"/>
      <c r="C29" s="275"/>
      <c r="D29" s="275"/>
      <c r="E29" s="275"/>
      <c r="F29" s="275"/>
      <c r="G29" s="276">
        <f>SUM(G23:G28)</f>
        <v>0</v>
      </c>
      <c r="H29" s="276">
        <f>SUM(H23:H28)</f>
        <v>0</v>
      </c>
      <c r="I29" s="276">
        <f>SUM(I23:I28)</f>
        <v>0</v>
      </c>
      <c r="J29" s="277">
        <f>SUM(J23:J28)</f>
        <v>0</v>
      </c>
      <c r="K29" s="243"/>
      <c r="L29" s="244" t="e">
        <f>(I29/I3)*I7</f>
        <v>#DIV/0!</v>
      </c>
      <c r="M29" s="245" t="e">
        <f>J29/I3*I7</f>
        <v>#DIV/0!</v>
      </c>
      <c r="N29" s="246"/>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
      <c r="A30" s="247" t="s">
        <v>109</v>
      </c>
      <c r="B30" s="248"/>
      <c r="C30" s="248"/>
      <c r="D30" s="248"/>
      <c r="E30" s="248"/>
      <c r="F30" s="248"/>
      <c r="G30" s="249"/>
      <c r="H30" s="249"/>
      <c r="I30" s="250"/>
      <c r="J30" s="251"/>
      <c r="K30" s="252"/>
      <c r="L30" s="253"/>
      <c r="M30" s="254"/>
      <c r="N30" s="184"/>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s="533">
        <f>'2- Organigramme Structure'!A23</f>
        <v>0</v>
      </c>
      <c r="B31" s="533"/>
      <c r="C31" s="261"/>
      <c r="D31" s="278"/>
      <c r="E31" s="279"/>
      <c r="F31" s="280"/>
      <c r="G31" s="223">
        <f>C31*F31</f>
        <v>0</v>
      </c>
      <c r="H31" s="223">
        <f>D31*F31</f>
        <v>0</v>
      </c>
      <c r="I31" s="223">
        <f>(G31+H31)*0.5</f>
        <v>0</v>
      </c>
      <c r="J31" s="225">
        <f>I31*0.25</f>
        <v>0</v>
      </c>
      <c r="K31" s="259"/>
      <c r="L31" s="260"/>
      <c r="M31" s="254"/>
      <c r="N31" s="184"/>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
      <c r="A32" s="533">
        <f>'2- Organigramme Structure'!A24</f>
        <v>0</v>
      </c>
      <c r="B32" s="533"/>
      <c r="C32" s="270"/>
      <c r="D32" s="271"/>
      <c r="E32" s="281"/>
      <c r="F32" s="282"/>
      <c r="G32" s="223">
        <f>C32*F32</f>
        <v>0</v>
      </c>
      <c r="H32" s="223">
        <f>D32*F32</f>
        <v>0</v>
      </c>
      <c r="I32" s="223">
        <f>(G32+H32)*0.5</f>
        <v>0</v>
      </c>
      <c r="J32" s="230">
        <f>I32*0.25</f>
        <v>0</v>
      </c>
      <c r="K32" s="259"/>
      <c r="L32" s="260"/>
      <c r="M32" s="254"/>
      <c r="N32" s="184"/>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533">
        <f>'2- Organigramme Structure'!A25</f>
        <v>0</v>
      </c>
      <c r="B33" s="533"/>
      <c r="C33" s="270"/>
      <c r="D33" s="271"/>
      <c r="E33" s="281"/>
      <c r="F33" s="282"/>
      <c r="G33" s="223">
        <f>C33*F33</f>
        <v>0</v>
      </c>
      <c r="H33" s="223">
        <f>D33*F33</f>
        <v>0</v>
      </c>
      <c r="I33" s="223">
        <f>(G33+H33)*0.5</f>
        <v>0</v>
      </c>
      <c r="J33" s="230">
        <f>I33*0.25</f>
        <v>0</v>
      </c>
      <c r="K33" s="259"/>
      <c r="L33" s="260"/>
      <c r="M33" s="254"/>
      <c r="N33" s="184"/>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533">
        <f>'2- Organigramme Structure'!A26</f>
        <v>0</v>
      </c>
      <c r="B34" s="533"/>
      <c r="C34" s="283"/>
      <c r="D34" s="284"/>
      <c r="E34" s="285"/>
      <c r="F34" s="286"/>
      <c r="G34" s="223">
        <f>C34*F34</f>
        <v>0</v>
      </c>
      <c r="H34" s="223">
        <f>D34*F34</f>
        <v>0</v>
      </c>
      <c r="I34" s="223">
        <f>(G34+H34)*0.5</f>
        <v>0</v>
      </c>
      <c r="J34" s="287">
        <f>I34*0.25</f>
        <v>0</v>
      </c>
      <c r="K34" s="259"/>
      <c r="L34" s="260"/>
      <c r="M34" s="254"/>
      <c r="N34" s="18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 r="A35" s="288" t="s">
        <v>141</v>
      </c>
      <c r="B35" s="289"/>
      <c r="C35" s="275"/>
      <c r="D35" s="275"/>
      <c r="E35" s="275"/>
      <c r="F35" s="275"/>
      <c r="G35" s="276">
        <f>SUM(G31:G34)</f>
        <v>0</v>
      </c>
      <c r="H35" s="276">
        <f>SUM(H31:H34)</f>
        <v>0</v>
      </c>
      <c r="I35" s="276">
        <f>SUM(I31:I34)</f>
        <v>0</v>
      </c>
      <c r="J35" s="290">
        <f>SUM(J31:J34)</f>
        <v>0</v>
      </c>
      <c r="K35" s="243"/>
      <c r="L35" s="242" t="e">
        <f>(I35/I3)*I7</f>
        <v>#DIV/0!</v>
      </c>
      <c r="M35" s="291" t="e">
        <f>J35/I3*I7</f>
        <v>#DIV/0!</v>
      </c>
      <c r="N35" s="246"/>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
      <c r="A36" s="536" t="s">
        <v>142</v>
      </c>
      <c r="B36" s="536"/>
      <c r="C36" s="536"/>
      <c r="D36" s="536"/>
      <c r="E36" s="536"/>
      <c r="F36" s="536"/>
      <c r="G36" s="536"/>
      <c r="H36" s="536"/>
      <c r="I36" s="292">
        <f>+I21+I29+I35</f>
        <v>0</v>
      </c>
      <c r="J36" s="293"/>
      <c r="K36" s="243"/>
      <c r="L36" s="244" t="s">
        <v>143</v>
      </c>
      <c r="M36" s="291" t="e">
        <f>+L21+L29+L35</f>
        <v>#DIV/0!</v>
      </c>
      <c r="N36" s="294"/>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13" s="130" customFormat="1" ht="21.75" customHeight="1">
      <c r="A37" s="537" t="s">
        <v>144</v>
      </c>
      <c r="B37" s="537"/>
      <c r="C37" s="537"/>
      <c r="D37" s="537"/>
      <c r="E37" s="537"/>
      <c r="F37" s="537"/>
      <c r="G37" s="537"/>
      <c r="H37" s="537"/>
      <c r="I37" s="537"/>
      <c r="J37" s="295">
        <f>SUM(J21+J29+J35)</f>
        <v>0</v>
      </c>
      <c r="K37" s="296"/>
      <c r="L37" s="297" t="s">
        <v>145</v>
      </c>
      <c r="M37" s="298" t="e">
        <f>M21+M29+M35</f>
        <v>#DIV/0!</v>
      </c>
    </row>
    <row r="38" spans="1:256" ht="30.75" customHeight="1">
      <c r="A38" s="538" t="s">
        <v>146</v>
      </c>
      <c r="B38" s="538"/>
      <c r="C38" s="538"/>
      <c r="D38" s="538"/>
      <c r="E38" s="538"/>
      <c r="F38" s="538"/>
      <c r="G38" s="538"/>
      <c r="H38" s="538"/>
      <c r="I38" s="539">
        <f>I21+I29+I35+J37</f>
        <v>0</v>
      </c>
      <c r="J38" s="539"/>
      <c r="K38" s="296"/>
      <c r="L38" s="299" t="s">
        <v>147</v>
      </c>
      <c r="M38" s="298" t="e">
        <f>L21+L29+L35+M37</f>
        <v>#DIV/0!</v>
      </c>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 r="A39"/>
      <c r="B39"/>
      <c r="C39" s="300"/>
      <c r="D39" s="300"/>
      <c r="E39" s="301"/>
      <c r="F39" s="302"/>
      <c r="G39" s="302"/>
      <c r="H39" s="302"/>
      <c r="I39" s="302"/>
      <c r="J39" s="302"/>
      <c r="K39" s="302"/>
      <c r="L39" s="184"/>
      <c r="M39" s="184"/>
      <c r="N39" s="184"/>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 r="A40"/>
      <c r="B40"/>
      <c r="C40" s="300"/>
      <c r="D40" s="300"/>
      <c r="E40" s="301"/>
      <c r="F40" s="302"/>
      <c r="G40" s="303"/>
      <c r="H40" s="303"/>
      <c r="I40" s="302"/>
      <c r="J40" s="302"/>
      <c r="K40"/>
      <c r="L40"/>
      <c r="M40"/>
      <c r="N40" s="184"/>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17" s="130" customFormat="1" ht="15.75" customHeight="1">
      <c r="A41" s="540" t="s">
        <v>148</v>
      </c>
      <c r="B41" s="540"/>
      <c r="C41" s="540"/>
      <c r="D41" s="304"/>
      <c r="E41" s="540" t="s">
        <v>149</v>
      </c>
      <c r="F41" s="540"/>
      <c r="G41" s="540"/>
      <c r="H41" s="540"/>
      <c r="I41" s="305"/>
      <c r="J41" s="303"/>
      <c r="K41" s="541" t="s">
        <v>150</v>
      </c>
      <c r="L41" s="541"/>
      <c r="M41" s="541"/>
      <c r="Q41" s="306"/>
    </row>
    <row r="42" spans="1:256" ht="17.25" customHeight="1">
      <c r="A42" s="542" t="s">
        <v>151</v>
      </c>
      <c r="B42" s="542"/>
      <c r="C42" s="307">
        <v>414691</v>
      </c>
      <c r="D42"/>
      <c r="E42" s="543" t="s">
        <v>152</v>
      </c>
      <c r="F42" s="543"/>
      <c r="G42" s="543"/>
      <c r="H42" s="308">
        <f>I38</f>
        <v>0</v>
      </c>
      <c r="I42" s="309"/>
      <c r="J42" s="303"/>
      <c r="K42" s="310" t="s">
        <v>152</v>
      </c>
      <c r="L42" s="311"/>
      <c r="M42" s="312" t="e">
        <f>M38</f>
        <v>#DIV/0!</v>
      </c>
      <c r="N42" s="184"/>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13" s="316" customFormat="1" ht="24.75" customHeight="1">
      <c r="A43" s="544" t="s">
        <v>153</v>
      </c>
      <c r="B43" s="544"/>
      <c r="C43" s="313">
        <v>3163</v>
      </c>
      <c r="D43" s="314"/>
      <c r="E43" s="545" t="s">
        <v>154</v>
      </c>
      <c r="F43" s="545"/>
      <c r="G43" s="545"/>
      <c r="H43" s="315">
        <f>IF(C42&gt;C44,C44,C42)</f>
        <v>0</v>
      </c>
      <c r="I43" s="309"/>
      <c r="J43" s="303"/>
      <c r="K43" s="546" t="s">
        <v>155</v>
      </c>
      <c r="L43" s="546"/>
      <c r="M43" s="312">
        <f>C43*I7</f>
        <v>0</v>
      </c>
    </row>
    <row r="44" spans="1:256" ht="18" customHeight="1">
      <c r="A44" s="547" t="s">
        <v>156</v>
      </c>
      <c r="B44" s="547"/>
      <c r="C44" s="317">
        <f>C43*I3</f>
        <v>0</v>
      </c>
      <c r="D44" s="184"/>
      <c r="E44" s="318" t="s">
        <v>157</v>
      </c>
      <c r="F44" s="319"/>
      <c r="G44" s="320"/>
      <c r="H44" s="321">
        <f>IF(H43&gt;H42,H42,H43)</f>
        <v>0</v>
      </c>
      <c r="I44" s="184"/>
      <c r="J44" s="303"/>
      <c r="K44" s="548" t="s">
        <v>157</v>
      </c>
      <c r="L44" s="548"/>
      <c r="M44" s="322" t="e">
        <f>IF(M43&gt;M38,M38,M43)</f>
        <v>#DIV/0!</v>
      </c>
      <c r="N44" s="18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13" s="130" customFormat="1" ht="27.75" customHeight="1">
      <c r="A45" s="323"/>
      <c r="B45" s="323"/>
      <c r="C45" s="323"/>
      <c r="D45" s="323"/>
      <c r="E45" s="324" t="s">
        <v>158</v>
      </c>
      <c r="F45" s="325"/>
      <c r="G45" s="326"/>
      <c r="H45" s="327" t="b">
        <f>IF(AND(I38&lt;C44,I38&lt;C42),I38*30/100,IF(AND(C44&lt;I38,C44&lt;C42),C44*30/100,IF(AND(C42&lt;I38,C42&lt;C44),C42*30/10)))</f>
        <v>0</v>
      </c>
      <c r="I45" s="323"/>
      <c r="J45" s="323"/>
      <c r="K45" s="324" t="s">
        <v>158</v>
      </c>
      <c r="L45" s="325"/>
      <c r="M45" s="327" t="e">
        <f>IF(AND(M38&lt;M43,M38&lt;C42),M38*30/100,IF(AND(M43&lt;M38,M43&lt;C42),M43*30/100,IF(AND(C42&lt;M38,C42&lt;M43),C42*30/10)))</f>
        <v>#DIV/0!</v>
      </c>
    </row>
    <row r="46" spans="1:18" ht="25.5" customHeight="1">
      <c r="A46" s="328"/>
      <c r="C46"/>
      <c r="D46" s="329"/>
      <c r="E46" s="549" t="s">
        <v>159</v>
      </c>
      <c r="F46" s="549"/>
      <c r="G46" s="549"/>
      <c r="H46" s="549"/>
      <c r="I46" s="549"/>
      <c r="J46" s="549"/>
      <c r="K46" s="550" t="s">
        <v>159</v>
      </c>
      <c r="L46" s="550"/>
      <c r="M46" s="550"/>
      <c r="N46"/>
      <c r="P46"/>
      <c r="Q46"/>
      <c r="R46"/>
    </row>
  </sheetData>
  <sheetProtection sheet="1" objects="1" scenarios="1"/>
  <mergeCells count="53">
    <mergeCell ref="E46:J46"/>
    <mergeCell ref="K46:M46"/>
    <mergeCell ref="A43:B43"/>
    <mergeCell ref="E43:G43"/>
    <mergeCell ref="K43:L43"/>
    <mergeCell ref="A44:B44"/>
    <mergeCell ref="K44:L44"/>
    <mergeCell ref="A41:C41"/>
    <mergeCell ref="E41:H41"/>
    <mergeCell ref="K41:M41"/>
    <mergeCell ref="A42:B42"/>
    <mergeCell ref="E42:G42"/>
    <mergeCell ref="A33:B33"/>
    <mergeCell ref="A34:B34"/>
    <mergeCell ref="A36:H36"/>
    <mergeCell ref="A37:I37"/>
    <mergeCell ref="A38:H38"/>
    <mergeCell ref="I38:J38"/>
    <mergeCell ref="A27:B27"/>
    <mergeCell ref="A28:B28"/>
    <mergeCell ref="A29:B29"/>
    <mergeCell ref="A31:B31"/>
    <mergeCell ref="A32:B32"/>
    <mergeCell ref="A20:B20"/>
    <mergeCell ref="A23:B23"/>
    <mergeCell ref="A24:B24"/>
    <mergeCell ref="A25:B25"/>
    <mergeCell ref="A26:B26"/>
    <mergeCell ref="A15:B15"/>
    <mergeCell ref="A16:B16"/>
    <mergeCell ref="A17:B17"/>
    <mergeCell ref="A18:B18"/>
    <mergeCell ref="A19:B19"/>
    <mergeCell ref="C7:H7"/>
    <mergeCell ref="G9:J9"/>
    <mergeCell ref="L9:M9"/>
    <mergeCell ref="A10:B13"/>
    <mergeCell ref="E10:F10"/>
    <mergeCell ref="G10:I10"/>
    <mergeCell ref="L10:M10"/>
    <mergeCell ref="C11:C13"/>
    <mergeCell ref="D11:D13"/>
    <mergeCell ref="E11:E13"/>
    <mergeCell ref="F11:F13"/>
    <mergeCell ref="G11:G13"/>
    <mergeCell ref="H11:H13"/>
    <mergeCell ref="I11:I13"/>
    <mergeCell ref="J12:J13"/>
    <mergeCell ref="A1:O1"/>
    <mergeCell ref="C3:H3"/>
    <mergeCell ref="C4:H4"/>
    <mergeCell ref="C5:H5"/>
    <mergeCell ref="C6:H6"/>
  </mergeCells>
  <printOptions/>
  <pageMargins left="0.7" right="0.7" top="0.75" bottom="0.75" header="0.511805555555555" footer="0.511805555555555"/>
  <pageSetup fitToHeight="1" fitToWidth="1"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R46"/>
  <sheetViews>
    <sheetView workbookViewId="0" topLeftCell="A1">
      <selection activeCell="A38" sqref="A38:H46"/>
    </sheetView>
  </sheetViews>
  <sheetFormatPr defaultColWidth="9.140625" defaultRowHeight="15"/>
  <cols>
    <col min="1" max="1" width="15.57421875" style="330" customWidth="1"/>
    <col min="2" max="2" width="17.140625" style="330" customWidth="1"/>
    <col min="3" max="3" width="21.421875" style="330" customWidth="1"/>
    <col min="4" max="4" width="15.00390625" style="330" customWidth="1"/>
    <col min="5" max="5" width="8.57421875" style="330" customWidth="1"/>
    <col min="6" max="6" width="11.421875" style="330" customWidth="1"/>
    <col min="7" max="7" width="35.57421875" style="330" customWidth="1"/>
    <col min="8" max="8" width="15.00390625" style="330" customWidth="1"/>
    <col min="9" max="16384" width="11.421875" style="330" customWidth="1"/>
  </cols>
  <sheetData>
    <row r="1" spans="1:18" ht="20.25">
      <c r="A1" s="331"/>
      <c r="B1" s="551" t="s">
        <v>160</v>
      </c>
      <c r="C1" s="551"/>
      <c r="D1" s="551"/>
      <c r="E1" s="551"/>
      <c r="F1" s="551"/>
      <c r="G1" s="551"/>
      <c r="H1" s="551"/>
      <c r="I1" s="331"/>
      <c r="J1"/>
      <c r="K1"/>
      <c r="L1"/>
      <c r="M1"/>
      <c r="N1"/>
      <c r="O1"/>
      <c r="P1"/>
      <c r="Q1"/>
      <c r="R1"/>
    </row>
    <row r="2" spans="1:18" ht="20.25">
      <c r="A2" s="331"/>
      <c r="B2" s="552" t="s">
        <v>71</v>
      </c>
      <c r="C2" s="552"/>
      <c r="D2" s="552"/>
      <c r="E2" s="552"/>
      <c r="F2" s="552"/>
      <c r="G2" s="552"/>
      <c r="H2" s="552"/>
      <c r="I2" s="331"/>
      <c r="J2"/>
      <c r="K2"/>
      <c r="L2"/>
      <c r="M2"/>
      <c r="N2"/>
      <c r="O2"/>
      <c r="P2"/>
      <c r="Q2"/>
      <c r="R2"/>
    </row>
    <row r="3" spans="1:18" ht="23.25">
      <c r="A3" s="331"/>
      <c r="B3" s="553">
        <f>'1- Identification'!E3</f>
        <v>2021</v>
      </c>
      <c r="C3" s="553"/>
      <c r="D3" s="553"/>
      <c r="E3" s="553"/>
      <c r="F3" s="553"/>
      <c r="G3" s="553"/>
      <c r="H3" s="553"/>
      <c r="I3" s="331"/>
      <c r="J3"/>
      <c r="K3"/>
      <c r="L3"/>
      <c r="M3"/>
      <c r="N3"/>
      <c r="O3"/>
      <c r="P3"/>
      <c r="Q3"/>
      <c r="R3"/>
    </row>
    <row r="4" spans="1:18" ht="20.25" customHeight="1">
      <c r="A4" s="331"/>
      <c r="B4" s="554"/>
      <c r="C4" s="554" t="s">
        <v>274</v>
      </c>
      <c r="D4" s="554" t="s">
        <v>274</v>
      </c>
      <c r="E4" s="554" t="s">
        <v>274</v>
      </c>
      <c r="F4" s="554"/>
      <c r="G4" s="554" t="s">
        <v>274</v>
      </c>
      <c r="H4" s="554" t="s">
        <v>274</v>
      </c>
      <c r="I4" s="331"/>
      <c r="J4"/>
      <c r="K4"/>
      <c r="L4"/>
      <c r="M4"/>
      <c r="N4"/>
      <c r="O4"/>
      <c r="P4"/>
      <c r="Q4"/>
      <c r="R4"/>
    </row>
    <row r="5" spans="1:18" ht="20.25">
      <c r="A5" s="331"/>
      <c r="B5" s="555" t="str">
        <f>IF(LEFT(B4,4)="PREV","BUDGET PREVISIONNEL","COMPTE DE RESULTATS")</f>
        <v>COMPTE DE RESULTATS</v>
      </c>
      <c r="C5" s="555"/>
      <c r="D5" s="555"/>
      <c r="E5" s="555"/>
      <c r="F5" s="555"/>
      <c r="G5" s="555"/>
      <c r="H5" s="555"/>
      <c r="I5" s="331"/>
      <c r="J5"/>
      <c r="K5"/>
      <c r="L5"/>
      <c r="M5"/>
      <c r="N5"/>
      <c r="O5"/>
      <c r="P5"/>
      <c r="Q5"/>
      <c r="R5"/>
    </row>
    <row r="6" spans="1:18" ht="20.25">
      <c r="A6" s="331"/>
      <c r="B6" s="332"/>
      <c r="C6" s="332"/>
      <c r="D6" s="332"/>
      <c r="E6" s="332"/>
      <c r="F6" s="332"/>
      <c r="G6" s="332"/>
      <c r="H6" s="332"/>
      <c r="I6" s="331"/>
      <c r="J6"/>
      <c r="K6"/>
      <c r="L6"/>
      <c r="M6"/>
      <c r="N6"/>
      <c r="O6"/>
      <c r="P6"/>
      <c r="Q6"/>
      <c r="R6"/>
    </row>
    <row r="7" spans="1:18" ht="19.5" customHeight="1">
      <c r="A7" s="556" t="s">
        <v>161</v>
      </c>
      <c r="B7" s="556"/>
      <c r="C7" s="556"/>
      <c r="D7" s="556"/>
      <c r="E7" s="556" t="s">
        <v>162</v>
      </c>
      <c r="F7" s="556"/>
      <c r="G7" s="556"/>
      <c r="H7" s="556"/>
      <c r="I7" s="331"/>
      <c r="J7"/>
      <c r="K7"/>
      <c r="L7"/>
      <c r="M7"/>
      <c r="N7"/>
      <c r="O7"/>
      <c r="P7"/>
      <c r="Q7"/>
      <c r="R7"/>
    </row>
    <row r="8" spans="1:18" ht="19.5" customHeight="1">
      <c r="A8" s="333">
        <v>60</v>
      </c>
      <c r="B8" s="334" t="s">
        <v>163</v>
      </c>
      <c r="C8" s="335"/>
      <c r="D8" s="336"/>
      <c r="E8" s="337">
        <v>70</v>
      </c>
      <c r="F8" s="557" t="s">
        <v>164</v>
      </c>
      <c r="G8" s="557"/>
      <c r="H8" s="338">
        <f>SUM(H9:H11)</f>
        <v>0</v>
      </c>
      <c r="I8" s="331"/>
      <c r="J8"/>
      <c r="K8"/>
      <c r="L8"/>
      <c r="M8"/>
      <c r="N8"/>
      <c r="O8"/>
      <c r="P8"/>
      <c r="Q8"/>
      <c r="R8"/>
    </row>
    <row r="9" spans="1:18" ht="19.5" customHeight="1">
      <c r="A9" s="339">
        <v>61</v>
      </c>
      <c r="B9" s="340" t="s">
        <v>165</v>
      </c>
      <c r="C9" s="341"/>
      <c r="D9" s="342"/>
      <c r="E9" s="343">
        <v>70623</v>
      </c>
      <c r="F9" s="558" t="s">
        <v>166</v>
      </c>
      <c r="G9" s="558"/>
      <c r="H9" s="344"/>
      <c r="I9" s="331"/>
      <c r="J9"/>
      <c r="K9"/>
      <c r="L9"/>
      <c r="M9"/>
      <c r="N9"/>
      <c r="O9"/>
      <c r="P9"/>
      <c r="Q9"/>
      <c r="R9"/>
    </row>
    <row r="10" spans="1:18" ht="19.5" customHeight="1">
      <c r="A10" s="345">
        <v>62</v>
      </c>
      <c r="B10" s="346" t="s">
        <v>167</v>
      </c>
      <c r="C10" s="347"/>
      <c r="D10" s="348">
        <f>SUM(D11:D14)</f>
        <v>0</v>
      </c>
      <c r="E10" s="343">
        <v>70642</v>
      </c>
      <c r="F10" s="559" t="s">
        <v>168</v>
      </c>
      <c r="G10" s="559"/>
      <c r="H10" s="349"/>
      <c r="I10" s="331"/>
      <c r="J10"/>
      <c r="K10"/>
      <c r="L10"/>
      <c r="M10"/>
      <c r="N10"/>
      <c r="O10"/>
      <c r="P10"/>
      <c r="Q10"/>
      <c r="R10"/>
    </row>
    <row r="11" spans="1:18" ht="19.5" customHeight="1">
      <c r="A11" s="350" t="s">
        <v>169</v>
      </c>
      <c r="B11" s="351" t="s">
        <v>170</v>
      </c>
      <c r="C11" s="352"/>
      <c r="D11" s="349"/>
      <c r="E11" s="353">
        <v>708</v>
      </c>
      <c r="F11" s="559" t="s">
        <v>171</v>
      </c>
      <c r="G11" s="559"/>
      <c r="H11" s="354"/>
      <c r="I11" s="331"/>
      <c r="J11"/>
      <c r="K11"/>
      <c r="L11"/>
      <c r="M11"/>
      <c r="N11"/>
      <c r="O11"/>
      <c r="P11"/>
      <c r="Q11"/>
      <c r="R11"/>
    </row>
    <row r="12" spans="1:18" ht="19.5" customHeight="1">
      <c r="A12" s="355" t="s">
        <v>172</v>
      </c>
      <c r="B12" s="351" t="s">
        <v>173</v>
      </c>
      <c r="C12" s="352"/>
      <c r="D12" s="344"/>
      <c r="E12" s="356">
        <v>74</v>
      </c>
      <c r="F12" s="560" t="s">
        <v>174</v>
      </c>
      <c r="G12" s="560"/>
      <c r="H12" s="357">
        <f>SUM(H13:H21)</f>
        <v>0</v>
      </c>
      <c r="I12" s="331"/>
      <c r="J12"/>
      <c r="K12"/>
      <c r="L12"/>
      <c r="M12"/>
      <c r="N12"/>
      <c r="O12"/>
      <c r="P12"/>
      <c r="Q12"/>
      <c r="R12"/>
    </row>
    <row r="13" spans="1:18" ht="19.5" customHeight="1">
      <c r="A13" s="350" t="s">
        <v>175</v>
      </c>
      <c r="B13" s="351" t="s">
        <v>176</v>
      </c>
      <c r="C13" s="352"/>
      <c r="D13" s="349"/>
      <c r="E13" s="353">
        <v>741</v>
      </c>
      <c r="F13" s="559" t="s">
        <v>177</v>
      </c>
      <c r="G13" s="559"/>
      <c r="H13" s="344"/>
      <c r="I13" s="331"/>
      <c r="J13"/>
      <c r="K13"/>
      <c r="L13"/>
      <c r="M13"/>
      <c r="N13"/>
      <c r="O13"/>
      <c r="P13"/>
      <c r="Q13"/>
      <c r="R13"/>
    </row>
    <row r="14" spans="1:18" ht="19.5" customHeight="1">
      <c r="A14" s="358" t="s">
        <v>178</v>
      </c>
      <c r="B14" s="359" t="s">
        <v>179</v>
      </c>
      <c r="C14" s="335"/>
      <c r="D14" s="360"/>
      <c r="E14" s="343">
        <v>742</v>
      </c>
      <c r="F14" s="559" t="s">
        <v>180</v>
      </c>
      <c r="G14" s="559"/>
      <c r="H14" s="349"/>
      <c r="I14" s="331"/>
      <c r="J14"/>
      <c r="K14"/>
      <c r="L14"/>
      <c r="M14"/>
      <c r="N14"/>
      <c r="O14"/>
      <c r="P14"/>
      <c r="Q14"/>
      <c r="R14"/>
    </row>
    <row r="15" spans="1:18" ht="19.5" customHeight="1">
      <c r="A15" s="345">
        <v>63</v>
      </c>
      <c r="B15" s="346" t="s">
        <v>181</v>
      </c>
      <c r="C15" s="361"/>
      <c r="D15" s="348">
        <f>SUM(D16:D20)</f>
        <v>0</v>
      </c>
      <c r="E15" s="343">
        <v>743</v>
      </c>
      <c r="F15" s="559" t="s">
        <v>182</v>
      </c>
      <c r="G15" s="559"/>
      <c r="H15" s="349"/>
      <c r="I15" s="331"/>
      <c r="J15"/>
      <c r="K15"/>
      <c r="L15"/>
      <c r="M15"/>
      <c r="N15"/>
      <c r="O15"/>
      <c r="P15"/>
      <c r="Q15"/>
      <c r="R15"/>
    </row>
    <row r="16" spans="1:18" ht="19.5" customHeight="1">
      <c r="A16" s="350" t="s">
        <v>183</v>
      </c>
      <c r="B16" s="351" t="s">
        <v>184</v>
      </c>
      <c r="C16" s="352"/>
      <c r="D16" s="349"/>
      <c r="E16" s="353">
        <v>744</v>
      </c>
      <c r="F16" s="559" t="s">
        <v>185</v>
      </c>
      <c r="G16" s="559"/>
      <c r="H16" s="344"/>
      <c r="I16" s="331"/>
      <c r="J16"/>
      <c r="K16"/>
      <c r="L16"/>
      <c r="M16"/>
      <c r="N16"/>
      <c r="O16"/>
      <c r="P16"/>
      <c r="Q16"/>
      <c r="R16"/>
    </row>
    <row r="17" spans="1:18" ht="19.5" customHeight="1">
      <c r="A17" s="355" t="s">
        <v>186</v>
      </c>
      <c r="B17" s="362" t="s">
        <v>187</v>
      </c>
      <c r="C17" s="363"/>
      <c r="D17" s="344"/>
      <c r="E17" s="343">
        <v>7451</v>
      </c>
      <c r="F17" s="559" t="s">
        <v>188</v>
      </c>
      <c r="G17" s="559"/>
      <c r="H17" s="349"/>
      <c r="I17" s="331"/>
      <c r="J17"/>
      <c r="K17"/>
      <c r="L17"/>
      <c r="M17"/>
      <c r="N17"/>
      <c r="O17"/>
      <c r="P17"/>
      <c r="Q17"/>
      <c r="R17"/>
    </row>
    <row r="18" spans="1:18" ht="19.5" customHeight="1">
      <c r="A18" s="350" t="s">
        <v>189</v>
      </c>
      <c r="B18" s="351" t="s">
        <v>190</v>
      </c>
      <c r="C18" s="352"/>
      <c r="D18" s="349"/>
      <c r="E18" s="353">
        <v>7452</v>
      </c>
      <c r="F18" s="559" t="s">
        <v>191</v>
      </c>
      <c r="G18" s="559"/>
      <c r="H18" s="344"/>
      <c r="I18" s="331"/>
      <c r="J18"/>
      <c r="K18"/>
      <c r="L18"/>
      <c r="M18"/>
      <c r="N18"/>
      <c r="O18"/>
      <c r="P18"/>
      <c r="Q18"/>
      <c r="R18"/>
    </row>
    <row r="19" spans="1:18" ht="19.5" customHeight="1">
      <c r="A19" s="350" t="s">
        <v>192</v>
      </c>
      <c r="B19" s="351" t="s">
        <v>193</v>
      </c>
      <c r="C19" s="352"/>
      <c r="D19" s="349"/>
      <c r="E19" s="343">
        <v>746</v>
      </c>
      <c r="F19" s="559" t="s">
        <v>194</v>
      </c>
      <c r="G19" s="559"/>
      <c r="H19" s="349"/>
      <c r="I19" s="331"/>
      <c r="J19"/>
      <c r="K19"/>
      <c r="L19"/>
      <c r="M19"/>
      <c r="N19"/>
      <c r="O19"/>
      <c r="P19"/>
      <c r="Q19"/>
      <c r="R19"/>
    </row>
    <row r="20" spans="1:18" ht="19.5" customHeight="1">
      <c r="A20" s="358" t="s">
        <v>195</v>
      </c>
      <c r="B20" s="359" t="s">
        <v>196</v>
      </c>
      <c r="C20" s="335"/>
      <c r="D20" s="360"/>
      <c r="E20" s="343">
        <v>747</v>
      </c>
      <c r="F20" s="558" t="s">
        <v>197</v>
      </c>
      <c r="G20" s="558"/>
      <c r="H20" s="349"/>
      <c r="I20" s="331"/>
      <c r="J20"/>
      <c r="K20"/>
      <c r="L20"/>
      <c r="M20"/>
      <c r="N20"/>
      <c r="O20"/>
      <c r="P20"/>
      <c r="Q20"/>
      <c r="R20"/>
    </row>
    <row r="21" spans="1:18" ht="19.5" customHeight="1">
      <c r="A21" s="364">
        <v>64</v>
      </c>
      <c r="B21" s="365" t="s">
        <v>198</v>
      </c>
      <c r="C21" s="366"/>
      <c r="D21" s="357">
        <f>SUM(D22:D25)</f>
        <v>0</v>
      </c>
      <c r="E21" s="343">
        <v>748</v>
      </c>
      <c r="F21" s="559" t="s">
        <v>199</v>
      </c>
      <c r="G21" s="559"/>
      <c r="H21" s="349"/>
      <c r="I21" s="331"/>
      <c r="J21"/>
      <c r="K21"/>
      <c r="L21"/>
      <c r="M21"/>
      <c r="N21"/>
      <c r="O21"/>
      <c r="P21"/>
      <c r="Q21"/>
      <c r="R21"/>
    </row>
    <row r="22" spans="1:18" ht="19.5" customHeight="1">
      <c r="A22" s="367" t="s">
        <v>200</v>
      </c>
      <c r="B22" s="368" t="s">
        <v>184</v>
      </c>
      <c r="C22" s="369"/>
      <c r="D22" s="370"/>
      <c r="E22" s="371"/>
      <c r="F22" s="561"/>
      <c r="G22" s="561"/>
      <c r="H22" s="372"/>
      <c r="I22" s="331"/>
      <c r="J22"/>
      <c r="K22"/>
      <c r="L22"/>
      <c r="M22"/>
      <c r="N22"/>
      <c r="O22"/>
      <c r="P22"/>
      <c r="Q22"/>
      <c r="R22"/>
    </row>
    <row r="23" spans="1:18" ht="19.5" customHeight="1">
      <c r="A23" s="367" t="s">
        <v>201</v>
      </c>
      <c r="B23" s="368" t="s">
        <v>187</v>
      </c>
      <c r="C23" s="369"/>
      <c r="D23" s="370"/>
      <c r="E23" s="371"/>
      <c r="F23" s="562"/>
      <c r="G23" s="562"/>
      <c r="H23" s="373"/>
      <c r="I23" s="331"/>
      <c r="J23"/>
      <c r="K23"/>
      <c r="L23"/>
      <c r="M23"/>
      <c r="N23"/>
      <c r="O23"/>
      <c r="P23"/>
      <c r="Q23"/>
      <c r="R23"/>
    </row>
    <row r="24" spans="1:18" ht="19.5" customHeight="1">
      <c r="A24" s="350" t="s">
        <v>202</v>
      </c>
      <c r="B24" s="351" t="s">
        <v>190</v>
      </c>
      <c r="C24" s="352"/>
      <c r="D24" s="349"/>
      <c r="E24" s="371"/>
      <c r="F24" s="562"/>
      <c r="G24" s="562"/>
      <c r="H24" s="373"/>
      <c r="I24" s="331"/>
      <c r="J24"/>
      <c r="K24"/>
      <c r="L24"/>
      <c r="M24"/>
      <c r="N24"/>
      <c r="O24"/>
      <c r="P24"/>
      <c r="Q24"/>
      <c r="R24"/>
    </row>
    <row r="25" spans="1:18" ht="19.5" customHeight="1">
      <c r="A25" s="358" t="s">
        <v>203</v>
      </c>
      <c r="B25" s="359" t="s">
        <v>204</v>
      </c>
      <c r="C25" s="335"/>
      <c r="D25" s="360"/>
      <c r="E25" s="371"/>
      <c r="F25" s="563"/>
      <c r="G25" s="563"/>
      <c r="H25" s="374"/>
      <c r="I25" s="331"/>
      <c r="J25"/>
      <c r="K25"/>
      <c r="L25"/>
      <c r="M25"/>
      <c r="N25"/>
      <c r="O25"/>
      <c r="P25"/>
      <c r="Q25"/>
      <c r="R25"/>
    </row>
    <row r="26" spans="1:18" ht="19.5" customHeight="1">
      <c r="A26" s="339">
        <v>65</v>
      </c>
      <c r="B26" s="340" t="s">
        <v>205</v>
      </c>
      <c r="C26" s="375"/>
      <c r="D26" s="342"/>
      <c r="E26" s="376">
        <v>75</v>
      </c>
      <c r="F26" s="564" t="s">
        <v>206</v>
      </c>
      <c r="G26" s="564"/>
      <c r="H26" s="342"/>
      <c r="I26" s="331"/>
      <c r="J26"/>
      <c r="K26"/>
      <c r="L26"/>
      <c r="M26"/>
      <c r="N26"/>
      <c r="O26"/>
      <c r="P26"/>
      <c r="Q26"/>
      <c r="R26"/>
    </row>
    <row r="27" spans="1:18" ht="19.5" customHeight="1">
      <c r="A27" s="339">
        <v>66</v>
      </c>
      <c r="B27" s="340" t="s">
        <v>207</v>
      </c>
      <c r="C27" s="375"/>
      <c r="D27" s="342"/>
      <c r="E27" s="376">
        <v>76</v>
      </c>
      <c r="F27" s="564" t="s">
        <v>208</v>
      </c>
      <c r="G27" s="564"/>
      <c r="H27" s="342"/>
      <c r="I27" s="331"/>
      <c r="J27"/>
      <c r="K27"/>
      <c r="L27"/>
      <c r="M27"/>
      <c r="N27"/>
      <c r="O27"/>
      <c r="P27"/>
      <c r="Q27"/>
      <c r="R27"/>
    </row>
    <row r="28" spans="1:18" ht="19.5" customHeight="1">
      <c r="A28" s="339">
        <v>67</v>
      </c>
      <c r="B28" s="340" t="s">
        <v>209</v>
      </c>
      <c r="C28" s="375"/>
      <c r="D28" s="342"/>
      <c r="E28" s="376">
        <v>77</v>
      </c>
      <c r="F28" s="564" t="s">
        <v>210</v>
      </c>
      <c r="G28" s="564"/>
      <c r="H28" s="342"/>
      <c r="I28" s="331"/>
      <c r="J28"/>
      <c r="K28"/>
      <c r="L28"/>
      <c r="M28"/>
      <c r="N28"/>
      <c r="O28"/>
      <c r="P28"/>
      <c r="Q28"/>
      <c r="R28"/>
    </row>
    <row r="29" spans="1:18" ht="19.5" customHeight="1">
      <c r="A29" s="339">
        <v>68</v>
      </c>
      <c r="B29" s="340" t="s">
        <v>211</v>
      </c>
      <c r="C29" s="375"/>
      <c r="D29" s="342"/>
      <c r="E29" s="376">
        <v>78</v>
      </c>
      <c r="F29" s="564" t="s">
        <v>212</v>
      </c>
      <c r="G29" s="564"/>
      <c r="H29" s="342"/>
      <c r="I29" s="331"/>
      <c r="J29"/>
      <c r="K29"/>
      <c r="L29"/>
      <c r="M29"/>
      <c r="N29"/>
      <c r="O29"/>
      <c r="P29"/>
      <c r="Q29"/>
      <c r="R29"/>
    </row>
    <row r="30" spans="1:18" ht="19.5" customHeight="1">
      <c r="A30" s="377">
        <v>69</v>
      </c>
      <c r="B30" s="378" t="s">
        <v>213</v>
      </c>
      <c r="C30" s="379"/>
      <c r="D30" s="380"/>
      <c r="E30" s="381">
        <v>79</v>
      </c>
      <c r="F30" s="565" t="s">
        <v>214</v>
      </c>
      <c r="G30" s="565"/>
      <c r="H30" s="380"/>
      <c r="I30" s="331"/>
      <c r="J30"/>
      <c r="K30"/>
      <c r="L30"/>
      <c r="M30"/>
      <c r="N30"/>
      <c r="O30"/>
      <c r="P30"/>
      <c r="Q30"/>
      <c r="R30"/>
    </row>
    <row r="31" spans="1:18" ht="19.5" customHeight="1">
      <c r="A31" s="566" t="s">
        <v>215</v>
      </c>
      <c r="B31" s="566"/>
      <c r="C31" s="566"/>
      <c r="D31" s="382">
        <f>D8+D9+D10+D15+D21+D26+D27+D28+D29+D30</f>
        <v>0</v>
      </c>
      <c r="E31" s="567" t="s">
        <v>215</v>
      </c>
      <c r="F31" s="567"/>
      <c r="G31" s="567"/>
      <c r="H31" s="382">
        <f>H8+H12+H26+H27+H28+H29+H30</f>
        <v>0</v>
      </c>
      <c r="I31" s="331"/>
      <c r="J31"/>
      <c r="K31"/>
      <c r="L31"/>
      <c r="M31"/>
      <c r="N31"/>
      <c r="O31"/>
      <c r="P31"/>
      <c r="Q31"/>
      <c r="R31"/>
    </row>
    <row r="32" spans="1:18" ht="19.5" customHeight="1">
      <c r="A32" s="383">
        <v>86</v>
      </c>
      <c r="B32" s="384" t="s">
        <v>216</v>
      </c>
      <c r="C32" s="379"/>
      <c r="D32" s="385"/>
      <c r="E32" s="386">
        <v>87</v>
      </c>
      <c r="F32" s="568" t="s">
        <v>217</v>
      </c>
      <c r="G32" s="568"/>
      <c r="H32" s="385"/>
      <c r="I32" s="331"/>
      <c r="J32" s="569" t="s">
        <v>218</v>
      </c>
      <c r="K32" s="569"/>
      <c r="L32" s="569"/>
      <c r="M32" s="569"/>
      <c r="N32" s="569"/>
      <c r="O32" s="569"/>
      <c r="P32" s="569"/>
      <c r="Q32" s="569"/>
      <c r="R32" s="569"/>
    </row>
    <row r="33" spans="1:18" ht="19.5" customHeight="1">
      <c r="A33" s="570" t="s">
        <v>219</v>
      </c>
      <c r="B33" s="570"/>
      <c r="C33" s="570"/>
      <c r="D33" s="387">
        <f>D31+D32</f>
        <v>0</v>
      </c>
      <c r="E33" s="571" t="s">
        <v>220</v>
      </c>
      <c r="F33" s="571"/>
      <c r="G33" s="571"/>
      <c r="H33" s="387">
        <f>H31+H32</f>
        <v>0</v>
      </c>
      <c r="I33" s="331"/>
      <c r="J33" s="569"/>
      <c r="K33" s="569"/>
      <c r="L33" s="569"/>
      <c r="M33" s="569"/>
      <c r="N33" s="569"/>
      <c r="O33" s="569"/>
      <c r="P33" s="569"/>
      <c r="Q33" s="569"/>
      <c r="R33" s="569"/>
    </row>
    <row r="34" spans="1:18" ht="19.5" customHeight="1">
      <c r="A34" s="572" t="s">
        <v>221</v>
      </c>
      <c r="B34" s="572"/>
      <c r="C34" s="572"/>
      <c r="D34" s="388">
        <f>IF(H31&gt;D31,ABS(H31-D31),0)</f>
        <v>0</v>
      </c>
      <c r="E34" s="572" t="s">
        <v>222</v>
      </c>
      <c r="F34" s="572"/>
      <c r="G34" s="572"/>
      <c r="H34" s="388">
        <f>IF(H31&lt;D31,ABS(H31-D31),0)</f>
        <v>0</v>
      </c>
      <c r="I34" s="331"/>
      <c r="J34" s="569"/>
      <c r="K34" s="569"/>
      <c r="L34" s="569"/>
      <c r="M34" s="569"/>
      <c r="N34" s="569"/>
      <c r="O34" s="569"/>
      <c r="P34" s="569"/>
      <c r="Q34" s="569"/>
      <c r="R34" s="569"/>
    </row>
    <row r="35" spans="1:18" ht="15">
      <c r="A35" s="331"/>
      <c r="B35" s="331"/>
      <c r="C35" s="331"/>
      <c r="D35" s="331"/>
      <c r="E35" s="389"/>
      <c r="F35" s="389"/>
      <c r="G35" s="390"/>
      <c r="H35" s="390"/>
      <c r="I35" s="331"/>
      <c r="J35" s="569"/>
      <c r="K35" s="569"/>
      <c r="L35" s="569"/>
      <c r="M35" s="569"/>
      <c r="N35" s="569"/>
      <c r="O35" s="569"/>
      <c r="P35" s="569"/>
      <c r="Q35" s="569"/>
      <c r="R35" s="569"/>
    </row>
    <row r="36" spans="1:18" ht="15">
      <c r="A36" s="391"/>
      <c r="B36" s="391"/>
      <c r="C36" s="391"/>
      <c r="D36" s="391"/>
      <c r="E36" s="392"/>
      <c r="F36" s="392"/>
      <c r="G36" s="390"/>
      <c r="H36" s="390"/>
      <c r="I36" s="331"/>
      <c r="J36" s="569"/>
      <c r="K36" s="569"/>
      <c r="L36" s="569"/>
      <c r="M36" s="569"/>
      <c r="N36" s="569"/>
      <c r="O36" s="569"/>
      <c r="P36" s="569"/>
      <c r="Q36" s="569"/>
      <c r="R36" s="569"/>
    </row>
    <row r="37" spans="1:9" ht="15">
      <c r="A37" s="393" t="s">
        <v>223</v>
      </c>
      <c r="B37" s="331"/>
      <c r="C37" s="331"/>
      <c r="D37" s="331"/>
      <c r="E37" s="331"/>
      <c r="F37" s="331"/>
      <c r="G37" s="390"/>
      <c r="H37" s="390"/>
      <c r="I37" s="331"/>
    </row>
    <row r="38" spans="1:9" ht="15">
      <c r="A38" s="573"/>
      <c r="B38" s="573"/>
      <c r="C38" s="573"/>
      <c r="D38" s="573"/>
      <c r="E38" s="573"/>
      <c r="F38" s="573"/>
      <c r="G38" s="573"/>
      <c r="H38" s="573"/>
      <c r="I38" s="331"/>
    </row>
    <row r="39" spans="1:9" ht="15">
      <c r="A39" s="573"/>
      <c r="B39" s="573"/>
      <c r="C39" s="573"/>
      <c r="D39" s="573"/>
      <c r="E39" s="573"/>
      <c r="F39" s="573"/>
      <c r="G39" s="573"/>
      <c r="H39" s="573"/>
      <c r="I39" s="331"/>
    </row>
    <row r="40" spans="1:9" ht="15">
      <c r="A40" s="573"/>
      <c r="B40" s="573"/>
      <c r="C40" s="573"/>
      <c r="D40" s="573"/>
      <c r="E40" s="573"/>
      <c r="F40" s="573"/>
      <c r="G40" s="573"/>
      <c r="H40" s="573"/>
      <c r="I40" s="331"/>
    </row>
    <row r="41" spans="1:9" ht="15">
      <c r="A41" s="573"/>
      <c r="B41" s="573"/>
      <c r="C41" s="573"/>
      <c r="D41" s="573"/>
      <c r="E41" s="573"/>
      <c r="F41" s="573"/>
      <c r="G41" s="573"/>
      <c r="H41" s="573"/>
      <c r="I41" s="331"/>
    </row>
    <row r="42" spans="1:9" ht="15">
      <c r="A42" s="573"/>
      <c r="B42" s="573"/>
      <c r="C42" s="573"/>
      <c r="D42" s="573"/>
      <c r="E42" s="573"/>
      <c r="F42" s="573"/>
      <c r="G42" s="573"/>
      <c r="H42" s="573"/>
      <c r="I42" s="331"/>
    </row>
    <row r="43" spans="1:9" ht="15">
      <c r="A43" s="573"/>
      <c r="B43" s="573"/>
      <c r="C43" s="573"/>
      <c r="D43" s="573"/>
      <c r="E43" s="573"/>
      <c r="F43" s="573"/>
      <c r="G43" s="573"/>
      <c r="H43" s="573"/>
      <c r="I43" s="331"/>
    </row>
    <row r="44" spans="1:9" ht="15">
      <c r="A44" s="573"/>
      <c r="B44" s="573"/>
      <c r="C44" s="573"/>
      <c r="D44" s="573"/>
      <c r="E44" s="573"/>
      <c r="F44" s="573"/>
      <c r="G44" s="573"/>
      <c r="H44" s="573"/>
      <c r="I44" s="331"/>
    </row>
    <row r="45" spans="1:9" ht="15">
      <c r="A45" s="573"/>
      <c r="B45" s="573"/>
      <c r="C45" s="573"/>
      <c r="D45" s="573"/>
      <c r="E45" s="573"/>
      <c r="F45" s="573"/>
      <c r="G45" s="573"/>
      <c r="H45" s="573"/>
      <c r="I45" s="331"/>
    </row>
    <row r="46" spans="1:9" ht="15">
      <c r="A46" s="573"/>
      <c r="B46" s="573"/>
      <c r="C46" s="573"/>
      <c r="D46" s="573"/>
      <c r="E46" s="573"/>
      <c r="F46" s="573"/>
      <c r="G46" s="573"/>
      <c r="H46" s="573"/>
      <c r="I46" s="331"/>
    </row>
  </sheetData>
  <sheetProtection sheet="1" objects="1" scenarios="1"/>
  <mergeCells count="39">
    <mergeCell ref="A38:H46"/>
    <mergeCell ref="A31:C31"/>
    <mergeCell ref="E31:G31"/>
    <mergeCell ref="F32:G32"/>
    <mergeCell ref="J32:R36"/>
    <mergeCell ref="A33:C33"/>
    <mergeCell ref="E33:G33"/>
    <mergeCell ref="A34:C34"/>
    <mergeCell ref="E34:G34"/>
    <mergeCell ref="F26:G26"/>
    <mergeCell ref="F27:G27"/>
    <mergeCell ref="F28:G28"/>
    <mergeCell ref="F29:G29"/>
    <mergeCell ref="F30:G30"/>
    <mergeCell ref="F21:G21"/>
    <mergeCell ref="F22:G22"/>
    <mergeCell ref="F23:G23"/>
    <mergeCell ref="F24:G24"/>
    <mergeCell ref="F25:G25"/>
    <mergeCell ref="F16:G16"/>
    <mergeCell ref="F17:G17"/>
    <mergeCell ref="F18:G18"/>
    <mergeCell ref="F19:G19"/>
    <mergeCell ref="F20:G20"/>
    <mergeCell ref="F11:G11"/>
    <mergeCell ref="F12:G12"/>
    <mergeCell ref="F13:G13"/>
    <mergeCell ref="F14:G14"/>
    <mergeCell ref="F15:G15"/>
    <mergeCell ref="A7:D7"/>
    <mergeCell ref="E7:H7"/>
    <mergeCell ref="F8:G8"/>
    <mergeCell ref="F9:G9"/>
    <mergeCell ref="F10:G10"/>
    <mergeCell ref="B1:H1"/>
    <mergeCell ref="B2:H2"/>
    <mergeCell ref="B3:H3"/>
    <mergeCell ref="B4:H4"/>
    <mergeCell ref="B5:H5"/>
  </mergeCells>
  <printOptions/>
  <pageMargins left="0.7" right="0.7" top="0.75" bottom="0.75" header="0.511805555555555" footer="0.511805555555555"/>
  <pageSetup fitToHeight="0" fitToWidth="1"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V53"/>
  <sheetViews>
    <sheetView workbookViewId="0" topLeftCell="A1">
      <selection activeCell="J39" sqref="J39"/>
    </sheetView>
  </sheetViews>
  <sheetFormatPr defaultColWidth="9.140625" defaultRowHeight="15"/>
  <cols>
    <col min="1" max="8" width="14.421875" style="330" customWidth="1"/>
    <col min="9" max="16384" width="11.421875" style="330" customWidth="1"/>
  </cols>
  <sheetData>
    <row r="1" spans="1:256" ht="20.25">
      <c r="A1" s="394"/>
      <c r="B1" s="551" t="s">
        <v>224</v>
      </c>
      <c r="C1" s="551"/>
      <c r="D1" s="551"/>
      <c r="E1" s="551"/>
      <c r="F1" s="551"/>
      <c r="G1" s="551"/>
      <c r="H1" s="55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 r="A2" s="394"/>
      <c r="B2" s="551" t="s">
        <v>225</v>
      </c>
      <c r="C2" s="551"/>
      <c r="D2" s="551"/>
      <c r="E2" s="551"/>
      <c r="F2" s="551"/>
      <c r="G2" s="551"/>
      <c r="H2" s="551"/>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0.25" customHeight="1">
      <c r="A3" s="394"/>
      <c r="B3" s="554"/>
      <c r="C3" s="554"/>
      <c r="D3" s="554"/>
      <c r="E3" s="554"/>
      <c r="F3" s="554"/>
      <c r="G3" s="554"/>
      <c r="H3" s="554"/>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 customHeight="1">
      <c r="A4" s="394"/>
      <c r="B4" s="574" t="s">
        <v>226</v>
      </c>
      <c r="C4" s="574"/>
      <c r="D4" s="574"/>
      <c r="E4" s="574"/>
      <c r="F4" s="574"/>
      <c r="G4" s="574"/>
      <c r="H4" s="57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
      <c r="A5" s="394"/>
      <c r="B5" s="574"/>
      <c r="C5" s="574"/>
      <c r="D5" s="574"/>
      <c r="E5" s="574"/>
      <c r="F5" s="574"/>
      <c r="G5" s="574"/>
      <c r="H5" s="574"/>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
      <c r="A6" s="394"/>
      <c r="B6" s="395"/>
      <c r="C6" s="395"/>
      <c r="D6" s="395"/>
      <c r="E6" s="395"/>
      <c r="F6" s="395"/>
      <c r="G6" s="395"/>
      <c r="H6" s="395"/>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8" ht="15">
      <c r="A7" s="394"/>
      <c r="B7" s="395"/>
      <c r="C7" s="395"/>
      <c r="D7" s="395"/>
      <c r="E7" s="395"/>
      <c r="F7" s="395"/>
      <c r="G7" s="395"/>
      <c r="H7" s="395"/>
    </row>
    <row r="8" spans="1:8" ht="18.75" customHeight="1">
      <c r="A8" s="390"/>
      <c r="B8"/>
      <c r="C8" s="396" t="s">
        <v>227</v>
      </c>
      <c r="D8" s="575">
        <f>'1- Identification'!D8:H8</f>
        <v>0</v>
      </c>
      <c r="E8" s="575">
        <f>D8</f>
        <v>0</v>
      </c>
      <c r="F8" s="575">
        <f>D8</f>
        <v>0</v>
      </c>
      <c r="G8" s="575">
        <f>D8</f>
        <v>0</v>
      </c>
      <c r="H8" s="575">
        <f>D8</f>
        <v>0</v>
      </c>
    </row>
    <row r="9" spans="1:8" ht="9" customHeight="1">
      <c r="A9" s="390"/>
      <c r="B9" s="390"/>
      <c r="C9" s="390"/>
      <c r="D9" s="390"/>
      <c r="E9" s="390"/>
      <c r="F9" s="390"/>
      <c r="G9" s="390"/>
      <c r="H9" s="390"/>
    </row>
    <row r="10" spans="1:8" ht="18" customHeight="1">
      <c r="A10" s="397" t="s">
        <v>228</v>
      </c>
      <c r="B10" s="576"/>
      <c r="C10" s="576"/>
      <c r="D10" s="576"/>
      <c r="E10" s="397" t="s">
        <v>229</v>
      </c>
      <c r="F10" s="576"/>
      <c r="G10" s="576"/>
      <c r="H10" s="576"/>
    </row>
    <row r="11" spans="1:8" ht="15">
      <c r="A11" s="390"/>
      <c r="B11" s="390"/>
      <c r="C11" s="390"/>
      <c r="D11" s="390"/>
      <c r="E11" s="390"/>
      <c r="F11" s="390"/>
      <c r="G11" s="390"/>
      <c r="H11" s="390"/>
    </row>
    <row r="12" spans="1:8" ht="17.25" customHeight="1">
      <c r="A12" s="390" t="s">
        <v>230</v>
      </c>
      <c r="B12" s="390"/>
      <c r="C12" s="390"/>
      <c r="D12" s="576"/>
      <c r="E12" s="576"/>
      <c r="F12" s="390"/>
      <c r="G12" s="390"/>
      <c r="H12" s="390"/>
    </row>
    <row r="13" spans="1:8" ht="16.5" customHeight="1">
      <c r="A13" s="390" t="s">
        <v>231</v>
      </c>
      <c r="B13" s="390"/>
      <c r="C13" s="390"/>
      <c r="D13" s="390"/>
      <c r="E13" s="390"/>
      <c r="F13" s="576"/>
      <c r="G13" s="576"/>
      <c r="H13" s="390"/>
    </row>
    <row r="14" spans="1:8" ht="15">
      <c r="A14" s="390"/>
      <c r="B14" s="390"/>
      <c r="C14" s="390"/>
      <c r="D14" s="390"/>
      <c r="E14" s="390"/>
      <c r="F14" s="390"/>
      <c r="G14" s="390"/>
      <c r="H14" s="390"/>
    </row>
    <row r="15" spans="1:8" ht="18.75" customHeight="1">
      <c r="A15" s="393" t="s">
        <v>232</v>
      </c>
      <c r="B15" s="390"/>
      <c r="C15" s="577"/>
      <c r="D15" s="577"/>
      <c r="E15" s="577"/>
      <c r="F15" s="577"/>
      <c r="G15" s="577"/>
      <c r="H15" s="577"/>
    </row>
    <row r="16" spans="1:8" ht="15">
      <c r="A16" s="390"/>
      <c r="B16" s="390"/>
      <c r="C16" s="390"/>
      <c r="D16" s="390"/>
      <c r="E16" s="390"/>
      <c r="F16" s="390"/>
      <c r="G16" s="390"/>
      <c r="H16" s="390"/>
    </row>
    <row r="17" spans="1:8" ht="15">
      <c r="A17" s="393" t="s">
        <v>233</v>
      </c>
      <c r="B17" s="390"/>
      <c r="C17" s="390"/>
      <c r="D17" s="390"/>
      <c r="E17" s="390"/>
      <c r="F17" s="390"/>
      <c r="G17" s="390"/>
      <c r="H17" s="390"/>
    </row>
    <row r="18" spans="1:8" ht="15">
      <c r="A18" s="578"/>
      <c r="B18" s="578"/>
      <c r="C18" s="578"/>
      <c r="D18" s="578"/>
      <c r="E18" s="578"/>
      <c r="F18" s="578"/>
      <c r="G18" s="578"/>
      <c r="H18" s="578"/>
    </row>
    <row r="19" spans="1:8" ht="15">
      <c r="A19" s="578"/>
      <c r="B19" s="578"/>
      <c r="C19" s="578"/>
      <c r="D19" s="578"/>
      <c r="E19" s="578"/>
      <c r="F19" s="578"/>
      <c r="G19" s="578"/>
      <c r="H19" s="578"/>
    </row>
    <row r="20" spans="1:8" ht="15">
      <c r="A20" s="578"/>
      <c r="B20" s="578"/>
      <c r="C20" s="578"/>
      <c r="D20" s="578"/>
      <c r="E20" s="578"/>
      <c r="F20" s="578"/>
      <c r="G20" s="578"/>
      <c r="H20" s="578"/>
    </row>
    <row r="21" spans="1:8" ht="15">
      <c r="A21" s="578"/>
      <c r="B21" s="578"/>
      <c r="C21" s="578"/>
      <c r="D21" s="578"/>
      <c r="E21" s="578"/>
      <c r="F21" s="578"/>
      <c r="G21" s="578"/>
      <c r="H21" s="578"/>
    </row>
    <row r="22" spans="1:8" ht="15">
      <c r="A22" s="578"/>
      <c r="B22" s="578"/>
      <c r="C22" s="578"/>
      <c r="D22" s="578"/>
      <c r="E22" s="578"/>
      <c r="F22" s="578"/>
      <c r="G22" s="578"/>
      <c r="H22" s="578"/>
    </row>
    <row r="23" spans="1:8" ht="15">
      <c r="A23" s="578"/>
      <c r="B23" s="578"/>
      <c r="C23" s="578"/>
      <c r="D23" s="578"/>
      <c r="E23" s="578"/>
      <c r="F23" s="578"/>
      <c r="G23" s="578"/>
      <c r="H23" s="578"/>
    </row>
    <row r="24" spans="1:8" ht="15">
      <c r="A24"/>
      <c r="B24" s="390"/>
      <c r="C24" s="390"/>
      <c r="D24" s="390"/>
      <c r="E24" s="390"/>
      <c r="F24" s="390"/>
      <c r="G24" s="390"/>
      <c r="H24" s="390"/>
    </row>
    <row r="25" spans="1:8" ht="15">
      <c r="A25" s="393" t="s">
        <v>234</v>
      </c>
      <c r="B25" s="390"/>
      <c r="C25" s="390"/>
      <c r="D25" s="390"/>
      <c r="E25" s="390"/>
      <c r="F25" s="390"/>
      <c r="G25" s="390"/>
      <c r="H25" s="390"/>
    </row>
    <row r="26" spans="1:8" ht="15">
      <c r="A26" s="578"/>
      <c r="B26" s="578"/>
      <c r="C26" s="578"/>
      <c r="D26" s="578"/>
      <c r="E26" s="578"/>
      <c r="F26" s="578"/>
      <c r="G26" s="578"/>
      <c r="H26" s="578"/>
    </row>
    <row r="27" spans="1:8" ht="15">
      <c r="A27" s="578"/>
      <c r="B27" s="578"/>
      <c r="C27" s="578"/>
      <c r="D27" s="578"/>
      <c r="E27" s="578"/>
      <c r="F27" s="578"/>
      <c r="G27" s="578"/>
      <c r="H27" s="578"/>
    </row>
    <row r="28" spans="1:8" ht="15">
      <c r="A28" s="578"/>
      <c r="B28" s="578"/>
      <c r="C28" s="578"/>
      <c r="D28" s="578"/>
      <c r="E28" s="578"/>
      <c r="F28" s="578"/>
      <c r="G28" s="578"/>
      <c r="H28" s="578"/>
    </row>
    <row r="29" spans="1:8" ht="15">
      <c r="A29" s="578"/>
      <c r="B29" s="578"/>
      <c r="C29" s="578"/>
      <c r="D29" s="578"/>
      <c r="E29" s="578"/>
      <c r="F29" s="578"/>
      <c r="G29" s="578"/>
      <c r="H29" s="578"/>
    </row>
    <row r="30" spans="1:8" ht="15">
      <c r="A30" s="578"/>
      <c r="B30" s="578"/>
      <c r="C30" s="578"/>
      <c r="D30" s="578"/>
      <c r="E30" s="578"/>
      <c r="F30" s="578"/>
      <c r="G30" s="578"/>
      <c r="H30" s="578"/>
    </row>
    <row r="31" spans="1:8" ht="15">
      <c r="A31" s="578"/>
      <c r="B31" s="578"/>
      <c r="C31" s="578"/>
      <c r="D31" s="578"/>
      <c r="E31" s="578"/>
      <c r="F31" s="578"/>
      <c r="G31" s="578"/>
      <c r="H31" s="578"/>
    </row>
    <row r="32" spans="1:8" ht="15">
      <c r="A32" s="398"/>
      <c r="B32" s="398"/>
      <c r="C32" s="398"/>
      <c r="D32" s="398"/>
      <c r="E32" s="398"/>
      <c r="F32" s="398"/>
      <c r="G32" s="398"/>
      <c r="H32" s="398"/>
    </row>
    <row r="33" spans="1:8" ht="15">
      <c r="A33" s="399" t="s">
        <v>235</v>
      </c>
      <c r="B33" s="400"/>
      <c r="C33" s="400"/>
      <c r="D33" s="394"/>
      <c r="E33" s="394"/>
      <c r="F33" s="394"/>
      <c r="G33" s="394"/>
      <c r="H33" s="394"/>
    </row>
    <row r="34" spans="1:8" ht="15">
      <c r="A34" s="400"/>
      <c r="B34" s="396" t="s">
        <v>236</v>
      </c>
      <c r="C34" s="579"/>
      <c r="D34" s="579"/>
      <c r="E34" s="580"/>
      <c r="F34" s="580"/>
      <c r="G34" s="581"/>
      <c r="H34" s="581"/>
    </row>
    <row r="35" spans="1:8" ht="15">
      <c r="A35" s="400"/>
      <c r="B35" s="396"/>
      <c r="C35" s="582"/>
      <c r="D35" s="582"/>
      <c r="E35" s="583"/>
      <c r="F35" s="583"/>
      <c r="G35" s="584"/>
      <c r="H35" s="584"/>
    </row>
    <row r="36" spans="1:8" ht="15">
      <c r="A36" s="400"/>
      <c r="B36" s="396"/>
      <c r="C36" s="582"/>
      <c r="D36" s="582"/>
      <c r="E36" s="583"/>
      <c r="F36" s="583"/>
      <c r="G36" s="584"/>
      <c r="H36" s="584"/>
    </row>
    <row r="37" spans="1:8" ht="15">
      <c r="A37" s="400"/>
      <c r="B37" s="396"/>
      <c r="C37" s="585"/>
      <c r="D37" s="585"/>
      <c r="E37" s="586"/>
      <c r="F37" s="586"/>
      <c r="G37" s="587"/>
      <c r="H37" s="587"/>
    </row>
    <row r="38" spans="1:8" ht="15">
      <c r="A38" s="400"/>
      <c r="B38" s="396"/>
      <c r="C38" s="401"/>
      <c r="D38" s="401"/>
      <c r="E38" s="401"/>
      <c r="F38" s="401"/>
      <c r="G38" s="401"/>
      <c r="H38" s="401"/>
    </row>
    <row r="39" spans="1:8" ht="26.25" customHeight="1">
      <c r="A39" s="588" t="s">
        <v>237</v>
      </c>
      <c r="B39" s="588"/>
      <c r="C39" s="579"/>
      <c r="D39" s="579"/>
      <c r="E39" s="580"/>
      <c r="F39" s="580"/>
      <c r="G39" s="581"/>
      <c r="H39" s="581"/>
    </row>
    <row r="40" spans="1:8" ht="26.25" customHeight="1">
      <c r="A40" s="588"/>
      <c r="B40" s="588"/>
      <c r="C40" s="582"/>
      <c r="D40" s="582"/>
      <c r="E40" s="583"/>
      <c r="F40" s="583"/>
      <c r="G40" s="584"/>
      <c r="H40" s="584"/>
    </row>
    <row r="41" spans="1:8" ht="15">
      <c r="A41" s="588"/>
      <c r="B41" s="588"/>
      <c r="C41" s="582"/>
      <c r="D41" s="582"/>
      <c r="E41" s="583"/>
      <c r="F41" s="583"/>
      <c r="G41" s="584"/>
      <c r="H41" s="584"/>
    </row>
    <row r="42" spans="1:8" ht="7.5" customHeight="1">
      <c r="A42" s="588"/>
      <c r="B42" s="588"/>
      <c r="C42" s="585"/>
      <c r="D42" s="585"/>
      <c r="E42" s="586"/>
      <c r="F42" s="586"/>
      <c r="G42" s="587"/>
      <c r="H42" s="587"/>
    </row>
    <row r="43" spans="1:8" ht="15">
      <c r="A43" s="400"/>
      <c r="B43" s="396"/>
      <c r="C43" s="402"/>
      <c r="D43" s="401"/>
      <c r="E43" s="401"/>
      <c r="F43" s="401"/>
      <c r="G43" s="401"/>
      <c r="H43" s="401"/>
    </row>
    <row r="44" spans="1:8" ht="15">
      <c r="A44" s="400"/>
      <c r="B44" s="403" t="s">
        <v>238</v>
      </c>
      <c r="C44" s="579"/>
      <c r="D44" s="579"/>
      <c r="E44" s="580"/>
      <c r="F44" s="580"/>
      <c r="G44" s="581"/>
      <c r="H44" s="581"/>
    </row>
    <row r="45" spans="1:8" ht="15">
      <c r="A45" s="400"/>
      <c r="B45" s="396"/>
      <c r="C45" s="585"/>
      <c r="D45" s="585"/>
      <c r="E45" s="586"/>
      <c r="F45" s="586"/>
      <c r="G45" s="587"/>
      <c r="H45" s="587"/>
    </row>
    <row r="46" spans="1:8" ht="15">
      <c r="A46" s="400"/>
      <c r="B46" s="396"/>
      <c r="C46" s="401"/>
      <c r="D46" s="401"/>
      <c r="E46" s="401"/>
      <c r="F46" s="401"/>
      <c r="G46" s="401"/>
      <c r="H46" s="401"/>
    </row>
    <row r="47" spans="1:8" ht="18.75" customHeight="1">
      <c r="A47" s="589" t="s">
        <v>239</v>
      </c>
      <c r="B47" s="589"/>
      <c r="C47" s="589"/>
      <c r="D47" s="589"/>
      <c r="E47" s="590"/>
      <c r="F47" s="590"/>
      <c r="G47" s="394"/>
      <c r="H47" s="394"/>
    </row>
    <row r="48" spans="2:8" ht="18" customHeight="1">
      <c r="B48" s="394"/>
      <c r="C48" s="404" t="s">
        <v>240</v>
      </c>
      <c r="D48" s="405"/>
      <c r="E48" s="406"/>
      <c r="F48" s="407"/>
      <c r="G48"/>
      <c r="H48"/>
    </row>
    <row r="49" spans="1:8" ht="15">
      <c r="A49"/>
      <c r="B49" s="394"/>
      <c r="C49" s="404"/>
      <c r="D49" s="408"/>
      <c r="E49" s="408"/>
      <c r="F49" s="408"/>
      <c r="G49"/>
      <c r="H49"/>
    </row>
    <row r="50" spans="1:8" ht="15">
      <c r="A50" s="409" t="s">
        <v>241</v>
      </c>
      <c r="B50" s="394"/>
      <c r="C50" s="404"/>
      <c r="D50" s="408"/>
      <c r="E50" s="408"/>
      <c r="F50" s="408"/>
      <c r="G50"/>
      <c r="H50"/>
    </row>
    <row r="51" spans="1:8" ht="18.75" customHeight="1">
      <c r="A51" s="410" t="s">
        <v>242</v>
      </c>
      <c r="B51" s="394"/>
      <c r="C51" s="404"/>
      <c r="D51" s="408"/>
      <c r="E51" s="590"/>
      <c r="F51" s="590"/>
      <c r="G51" s="411"/>
      <c r="H51"/>
    </row>
    <row r="52" spans="1:8" ht="15">
      <c r="A52" s="410"/>
      <c r="B52" s="394"/>
      <c r="C52" s="404"/>
      <c r="D52" s="408"/>
      <c r="E52" s="412"/>
      <c r="F52" s="412"/>
      <c r="G52"/>
      <c r="H52"/>
    </row>
    <row r="53" spans="1:8" ht="17.25" customHeight="1">
      <c r="A53" s="410" t="s">
        <v>243</v>
      </c>
      <c r="B53" s="394"/>
      <c r="C53" s="590"/>
      <c r="D53" s="590"/>
      <c r="E53" s="590"/>
      <c r="F53" s="590"/>
      <c r="G53" s="590"/>
      <c r="H53" s="590"/>
    </row>
  </sheetData>
  <sheetProtection sheet="1" objects="1" scenarios="1"/>
  <mergeCells count="47">
    <mergeCell ref="A47:D47"/>
    <mergeCell ref="E47:F47"/>
    <mergeCell ref="E51:F51"/>
    <mergeCell ref="C53:H53"/>
    <mergeCell ref="C44:D44"/>
    <mergeCell ref="E44:F44"/>
    <mergeCell ref="G44:H44"/>
    <mergeCell ref="C45:D45"/>
    <mergeCell ref="E45:F45"/>
    <mergeCell ref="G45:H45"/>
    <mergeCell ref="C37:D37"/>
    <mergeCell ref="E37:F37"/>
    <mergeCell ref="G37:H37"/>
    <mergeCell ref="A39:B42"/>
    <mergeCell ref="C39:D39"/>
    <mergeCell ref="E39:F39"/>
    <mergeCell ref="G39:H39"/>
    <mergeCell ref="C40:D40"/>
    <mergeCell ref="E40:F40"/>
    <mergeCell ref="G40:H40"/>
    <mergeCell ref="C41:D41"/>
    <mergeCell ref="E41:F41"/>
    <mergeCell ref="G41:H41"/>
    <mergeCell ref="C42:D42"/>
    <mergeCell ref="E42:F42"/>
    <mergeCell ref="G42:H42"/>
    <mergeCell ref="C35:D35"/>
    <mergeCell ref="E35:F35"/>
    <mergeCell ref="G35:H35"/>
    <mergeCell ref="C36:D36"/>
    <mergeCell ref="E36:F36"/>
    <mergeCell ref="G36:H36"/>
    <mergeCell ref="A18:H23"/>
    <mergeCell ref="A26:H31"/>
    <mergeCell ref="C34:D34"/>
    <mergeCell ref="E34:F34"/>
    <mergeCell ref="G34:H34"/>
    <mergeCell ref="B10:D10"/>
    <mergeCell ref="F10:H10"/>
    <mergeCell ref="D12:E12"/>
    <mergeCell ref="F13:G13"/>
    <mergeCell ref="C15:H15"/>
    <mergeCell ref="B1:H1"/>
    <mergeCell ref="B2:H2"/>
    <mergeCell ref="B3:H3"/>
    <mergeCell ref="B4:H5"/>
    <mergeCell ref="D8:H8"/>
  </mergeCells>
  <printOptions/>
  <pageMargins left="0.7" right="0.7" top="0.75" bottom="0.75" header="0.511805555555555" footer="0.511805555555555"/>
  <pageSetup fitToHeight="0" fitToWidth="1"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23"/>
  <sheetViews>
    <sheetView workbookViewId="0" topLeftCell="A1">
      <selection activeCell="I15" sqref="I15"/>
    </sheetView>
  </sheetViews>
  <sheetFormatPr defaultColWidth="9.140625" defaultRowHeight="15"/>
  <cols>
    <col min="1" max="1" width="43.7109375" style="0" customWidth="1"/>
    <col min="2" max="2" width="25.8515625" style="0" customWidth="1"/>
    <col min="3" max="3" width="17.00390625" style="0" customWidth="1"/>
    <col min="4" max="4" width="17.57421875" style="0" customWidth="1"/>
    <col min="5" max="5" width="12.8515625" style="0" customWidth="1"/>
    <col min="6" max="6" width="15.57421875" style="413" customWidth="1"/>
    <col min="7" max="7" width="13.57421875" style="413" customWidth="1"/>
    <col min="8" max="8" width="11.421875" style="413" customWidth="1"/>
  </cols>
  <sheetData>
    <row r="1" spans="1:9" ht="15">
      <c r="A1" s="552" t="s">
        <v>244</v>
      </c>
      <c r="B1" s="552"/>
      <c r="C1" s="552"/>
      <c r="D1" s="552"/>
      <c r="E1" s="552"/>
      <c r="F1" s="552"/>
      <c r="G1" s="552"/>
      <c r="H1" s="552"/>
      <c r="I1" s="552"/>
    </row>
    <row r="2" spans="1:9" ht="15">
      <c r="A2" s="552"/>
      <c r="B2" s="552"/>
      <c r="C2" s="552"/>
      <c r="D2" s="552"/>
      <c r="E2" s="552"/>
      <c r="F2" s="552"/>
      <c r="G2" s="552"/>
      <c r="H2" s="552"/>
      <c r="I2" s="552"/>
    </row>
    <row r="3" spans="6:8" ht="15">
      <c r="F3"/>
      <c r="G3"/>
      <c r="H3"/>
    </row>
    <row r="4" spans="6:8" ht="15">
      <c r="F4" s="204" t="s">
        <v>245</v>
      </c>
      <c r="G4" s="204" t="s">
        <v>245</v>
      </c>
      <c r="H4"/>
    </row>
    <row r="5" spans="1:9" ht="103.5" customHeight="1">
      <c r="A5" s="52" t="s">
        <v>21</v>
      </c>
      <c r="B5" s="53" t="s">
        <v>246</v>
      </c>
      <c r="C5" s="53" t="s">
        <v>247</v>
      </c>
      <c r="D5" s="53" t="s">
        <v>248</v>
      </c>
      <c r="E5" s="414" t="s">
        <v>249</v>
      </c>
      <c r="F5" s="414" t="s">
        <v>250</v>
      </c>
      <c r="G5" s="414" t="s">
        <v>251</v>
      </c>
      <c r="H5" s="415"/>
      <c r="I5" s="103"/>
    </row>
    <row r="6" spans="1:8" ht="15" customHeight="1">
      <c r="A6" s="60" t="s">
        <v>23</v>
      </c>
      <c r="B6" s="591" t="s">
        <v>25</v>
      </c>
      <c r="C6" s="592"/>
      <c r="D6" s="593"/>
      <c r="E6" s="594"/>
      <c r="F6" s="595" t="e">
        <f>D6/D18</f>
        <v>#DIV/0!</v>
      </c>
      <c r="G6" s="596" t="e">
        <f>E6/E18</f>
        <v>#DIV/0!</v>
      </c>
      <c r="H6"/>
    </row>
    <row r="7" spans="1:8" ht="15" customHeight="1">
      <c r="A7" s="597" t="s">
        <v>24</v>
      </c>
      <c r="B7" s="591"/>
      <c r="C7" s="592"/>
      <c r="D7" s="593"/>
      <c r="E7" s="594"/>
      <c r="F7" s="595"/>
      <c r="G7" s="596"/>
      <c r="H7"/>
    </row>
    <row r="8" spans="1:8" ht="15" customHeight="1">
      <c r="A8" s="597"/>
      <c r="B8" s="591"/>
      <c r="C8" s="592"/>
      <c r="D8" s="593"/>
      <c r="E8" s="594"/>
      <c r="F8" s="595"/>
      <c r="G8" s="596"/>
      <c r="H8"/>
    </row>
    <row r="9" spans="1:8" ht="15" customHeight="1">
      <c r="A9" s="597"/>
      <c r="B9" s="591"/>
      <c r="C9" s="592"/>
      <c r="D9" s="593"/>
      <c r="E9" s="594"/>
      <c r="F9" s="595"/>
      <c r="G9" s="596"/>
      <c r="H9"/>
    </row>
    <row r="10" spans="1:8" ht="15" customHeight="1">
      <c r="A10" s="597"/>
      <c r="B10" s="591"/>
      <c r="C10" s="592"/>
      <c r="D10" s="593"/>
      <c r="E10" s="594"/>
      <c r="F10" s="595"/>
      <c r="G10" s="596"/>
      <c r="H10"/>
    </row>
    <row r="11" spans="1:8" ht="15.75" customHeight="1">
      <c r="A11" s="597"/>
      <c r="B11" s="591"/>
      <c r="C11" s="592"/>
      <c r="D11" s="593"/>
      <c r="E11" s="594"/>
      <c r="F11" s="595"/>
      <c r="G11" s="596"/>
      <c r="H11"/>
    </row>
    <row r="12" spans="1:8" ht="15" customHeight="1">
      <c r="A12" s="60" t="s">
        <v>26</v>
      </c>
      <c r="B12" s="598" t="s">
        <v>29</v>
      </c>
      <c r="C12" s="599"/>
      <c r="D12" s="593"/>
      <c r="E12" s="593"/>
      <c r="F12" s="600" t="e">
        <f>D12/D18</f>
        <v>#DIV/0!</v>
      </c>
      <c r="G12" s="601" t="e">
        <f>E12/E18</f>
        <v>#DIV/0!</v>
      </c>
      <c r="H12"/>
    </row>
    <row r="13" spans="1:8" ht="15">
      <c r="A13" s="416" t="s">
        <v>27</v>
      </c>
      <c r="B13" s="598"/>
      <c r="C13" s="599"/>
      <c r="D13" s="593"/>
      <c r="E13" s="593"/>
      <c r="F13" s="600"/>
      <c r="G13" s="601"/>
      <c r="H13"/>
    </row>
    <row r="14" spans="1:8" ht="18.75" customHeight="1">
      <c r="A14" s="416" t="s">
        <v>28</v>
      </c>
      <c r="B14" s="598"/>
      <c r="C14" s="599"/>
      <c r="D14" s="593"/>
      <c r="E14" s="593"/>
      <c r="F14" s="600"/>
      <c r="G14" s="601"/>
      <c r="H14"/>
    </row>
    <row r="15" spans="1:8" ht="30">
      <c r="A15" s="417" t="s">
        <v>30</v>
      </c>
      <c r="B15" s="598"/>
      <c r="C15" s="599"/>
      <c r="D15" s="593"/>
      <c r="E15" s="593"/>
      <c r="F15" s="600"/>
      <c r="G15" s="601"/>
      <c r="H15"/>
    </row>
    <row r="16" spans="1:8" ht="27.75" customHeight="1">
      <c r="A16" s="60" t="s">
        <v>31</v>
      </c>
      <c r="B16" s="591" t="s">
        <v>33</v>
      </c>
      <c r="C16" s="599"/>
      <c r="D16" s="593"/>
      <c r="E16" s="593"/>
      <c r="F16" s="600" t="e">
        <f>D16/D18</f>
        <v>#DIV/0!</v>
      </c>
      <c r="G16" s="601" t="e">
        <f>E16/E18</f>
        <v>#DIV/0!</v>
      </c>
      <c r="H16"/>
    </row>
    <row r="17" spans="1:8" ht="60">
      <c r="A17" s="417" t="s">
        <v>32</v>
      </c>
      <c r="B17" s="591"/>
      <c r="C17" s="599"/>
      <c r="D17" s="593"/>
      <c r="E17" s="593"/>
      <c r="F17" s="600"/>
      <c r="G17" s="601"/>
      <c r="H17"/>
    </row>
    <row r="18" spans="1:8" ht="16.5" customHeight="1">
      <c r="A18" s="602" t="s">
        <v>252</v>
      </c>
      <c r="B18" s="602"/>
      <c r="C18" s="418">
        <f>SUM(C6:C17)</f>
        <v>0</v>
      </c>
      <c r="D18" s="418">
        <f>SUM(D6:D17)</f>
        <v>0</v>
      </c>
      <c r="E18" s="418">
        <f>SUM(E6:E17)</f>
        <v>0</v>
      </c>
      <c r="F18" s="419" t="e">
        <f>SUM(F6:F17)</f>
        <v>#DIV/0!</v>
      </c>
      <c r="G18" s="419" t="e">
        <f>SUM(G6:G17)</f>
        <v>#DIV/0!</v>
      </c>
      <c r="H18"/>
    </row>
    <row r="19" spans="6:8" ht="15">
      <c r="F19"/>
      <c r="G19"/>
      <c r="H19"/>
    </row>
    <row r="20" spans="6:8" ht="15">
      <c r="F20"/>
      <c r="G20"/>
      <c r="H20"/>
    </row>
    <row r="21" spans="1:2" s="103" customFormat="1" ht="21.75" customHeight="1">
      <c r="A21" s="420" t="s">
        <v>116</v>
      </c>
      <c r="B21" s="421">
        <f>'3- Assiette Calcul Ps'!I3</f>
        <v>0</v>
      </c>
    </row>
    <row r="22" ht="15">
      <c r="F22"/>
    </row>
    <row r="23" spans="1:6" ht="14.25" customHeight="1">
      <c r="A23" s="603" t="s">
        <v>253</v>
      </c>
      <c r="B23" s="603"/>
      <c r="C23" s="603"/>
      <c r="D23" s="603"/>
      <c r="E23" s="603"/>
      <c r="F23" s="603"/>
    </row>
  </sheetData>
  <sheetProtection sheet="1" objects="1" scenarios="1"/>
  <mergeCells count="22">
    <mergeCell ref="A18:B18"/>
    <mergeCell ref="A23:F23"/>
    <mergeCell ref="G12:G15"/>
    <mergeCell ref="B16:B17"/>
    <mergeCell ref="C16:C17"/>
    <mergeCell ref="D16:D17"/>
    <mergeCell ref="E16:E17"/>
    <mergeCell ref="F16:F17"/>
    <mergeCell ref="G16:G17"/>
    <mergeCell ref="B12:B15"/>
    <mergeCell ref="C12:C15"/>
    <mergeCell ref="D12:D15"/>
    <mergeCell ref="E12:E15"/>
    <mergeCell ref="F12:F15"/>
    <mergeCell ref="A1:I2"/>
    <mergeCell ref="B6:B11"/>
    <mergeCell ref="C6:C11"/>
    <mergeCell ref="D6:D11"/>
    <mergeCell ref="E6:E11"/>
    <mergeCell ref="F6:F11"/>
    <mergeCell ref="G6:G11"/>
    <mergeCell ref="A7:A11"/>
  </mergeCells>
  <printOptions/>
  <pageMargins left="0.7" right="0.7" top="0.75" bottom="0.75" header="0.511805555555555" footer="0.511805555555555"/>
  <pageSetup fitToHeight="0" fitToWidth="1"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V61"/>
  <sheetViews>
    <sheetView workbookViewId="0" topLeftCell="A1">
      <selection activeCell="L58" sqref="L58"/>
    </sheetView>
  </sheetViews>
  <sheetFormatPr defaultColWidth="9.140625" defaultRowHeight="15"/>
  <cols>
    <col min="1" max="1" width="19.421875" style="18" customWidth="1"/>
    <col min="2" max="3" width="13.421875" style="18" customWidth="1"/>
    <col min="4" max="4" width="9.140625" style="18" customWidth="1"/>
    <col min="5" max="5" width="17.8515625" style="18" customWidth="1"/>
    <col min="6" max="6" width="20.57421875" style="18" customWidth="1"/>
    <col min="7" max="255" width="9.140625" style="18" customWidth="1"/>
    <col min="256" max="16384" width="20.57421875" style="18" customWidth="1"/>
  </cols>
  <sheetData>
    <row r="1" spans="1:256" ht="15">
      <c r="A1" s="604"/>
      <c r="B1" s="604"/>
      <c r="C1" s="604"/>
      <c r="D1" s="604"/>
      <c r="E1" s="604"/>
      <c r="F1" s="604"/>
      <c r="G1" s="604"/>
      <c r="H1" s="604"/>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7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3.25">
      <c r="A3"/>
      <c r="B3" s="487" t="s">
        <v>62</v>
      </c>
      <c r="C3" s="487"/>
      <c r="D3" s="487"/>
      <c r="E3" s="487"/>
      <c r="F3" s="487"/>
      <c r="G3" s="487"/>
      <c r="H3" s="487"/>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3.25">
      <c r="A4"/>
      <c r="B4" s="111"/>
      <c r="C4" s="605" t="s">
        <v>63</v>
      </c>
      <c r="D4" s="605"/>
      <c r="E4" s="422">
        <f>'1- Identification'!E3</f>
        <v>2021</v>
      </c>
      <c r="F4" s="114"/>
      <c r="G4" s="423"/>
      <c r="H4" s="42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8.25" customHeight="1">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81.75" customHeight="1">
      <c r="A6"/>
      <c r="B6" s="606" t="s">
        <v>254</v>
      </c>
      <c r="C6" s="606"/>
      <c r="D6" s="606"/>
      <c r="E6" s="606"/>
      <c r="F6" s="606"/>
      <c r="G6" s="606"/>
      <c r="H6" s="606"/>
      <c r="I6" s="425"/>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607"/>
      <c r="B8" s="607"/>
      <c r="C8" s="607"/>
      <c r="D8" s="607"/>
      <c r="E8" s="607"/>
      <c r="F8" s="607"/>
      <c r="G8" s="607"/>
      <c r="H8" s="607"/>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608" t="s">
        <v>255</v>
      </c>
      <c r="B10" s="608"/>
      <c r="C10" s="608"/>
      <c r="D10" s="608"/>
      <c r="E10" s="608"/>
      <c r="F10" s="608"/>
      <c r="G10" s="608"/>
      <c r="H10" s="608"/>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 r="A12" s="116" t="s">
        <v>256</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7.5" customHeight="1">
      <c r="A13" s="426"/>
      <c r="B13" s="427"/>
      <c r="C13" s="427"/>
      <c r="D13" s="427"/>
      <c r="E13" s="427"/>
      <c r="F13" s="427"/>
      <c r="G13" s="427"/>
      <c r="H13" s="428"/>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ustomHeight="1">
      <c r="A14" s="429" t="s">
        <v>89</v>
      </c>
      <c r="B14"/>
      <c r="C14" s="430" t="s">
        <v>257</v>
      </c>
      <c r="D14" s="609">
        <f>'1- Identification'!D8:H8</f>
        <v>0</v>
      </c>
      <c r="E14" s="609">
        <f>D14</f>
        <v>0</v>
      </c>
      <c r="F14" s="609">
        <f>D14</f>
        <v>0</v>
      </c>
      <c r="G14" s="609">
        <f>D14</f>
        <v>0</v>
      </c>
      <c r="H14" s="609">
        <f>D14</f>
        <v>0</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7.5" customHeight="1">
      <c r="A15" s="431"/>
      <c r="B15" s="432"/>
      <c r="C15" s="430"/>
      <c r="D15" s="433"/>
      <c r="E15" s="433"/>
      <c r="F15" s="433"/>
      <c r="G15" s="433"/>
      <c r="H15" s="43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31"/>
      <c r="B16" s="432"/>
      <c r="C16" s="430" t="s">
        <v>258</v>
      </c>
      <c r="D16" s="609">
        <f>'1- Identification'!B21:B21</f>
        <v>0</v>
      </c>
      <c r="E16" s="609"/>
      <c r="F16" s="609"/>
      <c r="G16" s="609"/>
      <c r="H16" s="609"/>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7.5" customHeight="1">
      <c r="A17" s="431"/>
      <c r="B17" s="432"/>
      <c r="C17" s="430"/>
      <c r="D17" s="433"/>
      <c r="E17" s="433"/>
      <c r="F17" s="433"/>
      <c r="G17" s="433"/>
      <c r="H17" s="434"/>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ustomHeight="1">
      <c r="A18" s="431"/>
      <c r="B18" s="432"/>
      <c r="C18" s="430" t="s">
        <v>259</v>
      </c>
      <c r="D18" s="609">
        <f>'1- Identification'!C23</f>
        <v>0</v>
      </c>
      <c r="E18" s="609"/>
      <c r="F18" s="609"/>
      <c r="G18" s="609"/>
      <c r="H18" s="609"/>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7.5" customHeight="1">
      <c r="A19" s="431"/>
      <c r="B19" s="432"/>
      <c r="C19" s="430"/>
      <c r="D19" s="609"/>
      <c r="E19" s="609"/>
      <c r="F19" s="609"/>
      <c r="G19" s="609"/>
      <c r="H19" s="60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31"/>
      <c r="B20" s="432"/>
      <c r="C20" s="430" t="s">
        <v>90</v>
      </c>
      <c r="D20" s="609">
        <f>'1- Identification'!F23</f>
        <v>0</v>
      </c>
      <c r="E20" s="609">
        <f>D20</f>
        <v>0</v>
      </c>
      <c r="F20" s="609">
        <f>D20</f>
        <v>0</v>
      </c>
      <c r="G20" s="609"/>
      <c r="H20" s="609"/>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7.5" customHeight="1">
      <c r="A21" s="431"/>
      <c r="B21" s="432"/>
      <c r="C21" s="430"/>
      <c r="D21" s="609"/>
      <c r="E21" s="609"/>
      <c r="F21" s="609"/>
      <c r="G21" s="609"/>
      <c r="H21" s="609"/>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s="429" t="s">
        <v>260</v>
      </c>
      <c r="B22"/>
      <c r="C22" s="430" t="s">
        <v>257</v>
      </c>
      <c r="D22" s="609">
        <f>'1- Identification'!D16:H16</f>
        <v>0</v>
      </c>
      <c r="E22" s="609">
        <f>D22</f>
        <v>0</v>
      </c>
      <c r="F22" s="609">
        <f>D22</f>
        <v>0</v>
      </c>
      <c r="G22" s="609">
        <f>D22</f>
        <v>0</v>
      </c>
      <c r="H22" s="609">
        <f>D22</f>
        <v>0</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7.5" customHeight="1">
      <c r="A23" s="435"/>
      <c r="B23"/>
      <c r="C23" s="430"/>
      <c r="D23" s="609"/>
      <c r="E23" s="609"/>
      <c r="F23" s="609"/>
      <c r="G23" s="609"/>
      <c r="H23" s="609"/>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s="435"/>
      <c r="B24"/>
      <c r="C24" s="430" t="s">
        <v>258</v>
      </c>
      <c r="D24" s="609">
        <f>'1- Identification'!B32:B32</f>
        <v>0</v>
      </c>
      <c r="E24" s="609"/>
      <c r="F24" s="609"/>
      <c r="G24" s="609"/>
      <c r="H24" s="609"/>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7.5" customHeight="1">
      <c r="A25" s="435"/>
      <c r="B25"/>
      <c r="C25" s="430"/>
      <c r="D25" s="609"/>
      <c r="E25" s="609"/>
      <c r="F25" s="609"/>
      <c r="G25" s="609"/>
      <c r="H25" s="609"/>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s="435"/>
      <c r="B26"/>
      <c r="C26" s="430" t="s">
        <v>259</v>
      </c>
      <c r="D26" s="609">
        <f>'1- Identification'!C34</f>
        <v>0</v>
      </c>
      <c r="E26" s="609"/>
      <c r="F26" s="609"/>
      <c r="G26" s="609"/>
      <c r="H26" s="609"/>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7.5" customHeight="1">
      <c r="A27" s="435"/>
      <c r="B27"/>
      <c r="C27" s="430"/>
      <c r="D27" s="609"/>
      <c r="E27" s="609"/>
      <c r="F27" s="609"/>
      <c r="G27" s="609"/>
      <c r="H27" s="609"/>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 r="A28" s="435"/>
      <c r="B28"/>
      <c r="C28" s="430" t="s">
        <v>90</v>
      </c>
      <c r="D28" s="609">
        <f>'1- Identification'!F34</f>
        <v>0</v>
      </c>
      <c r="E28" s="609">
        <f>D28</f>
        <v>0</v>
      </c>
      <c r="F28" s="609">
        <f>D28</f>
        <v>0</v>
      </c>
      <c r="G28" s="609"/>
      <c r="H28" s="609"/>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7.5" customHeight="1">
      <c r="A29" s="435"/>
      <c r="B29"/>
      <c r="C29" s="430"/>
      <c r="D29" s="609"/>
      <c r="E29" s="609"/>
      <c r="F29" s="609"/>
      <c r="G29" s="609"/>
      <c r="H29" s="60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8">
      <c r="A30" s="436" t="s">
        <v>261</v>
      </c>
      <c r="B30"/>
      <c r="C30" s="430"/>
      <c r="D30" s="609"/>
      <c r="E30" s="609"/>
      <c r="F30" s="609"/>
      <c r="G30" s="609"/>
      <c r="H30" s="609"/>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75" customHeight="1">
      <c r="A31" s="435"/>
      <c r="B31"/>
      <c r="C31" s="430" t="s">
        <v>262</v>
      </c>
      <c r="D31" s="609">
        <f>'1- Identification'!D10:H10</f>
        <v>0</v>
      </c>
      <c r="E31" s="609">
        <f>D31</f>
        <v>0</v>
      </c>
      <c r="F31" s="609">
        <f>D31</f>
        <v>0</v>
      </c>
      <c r="G31" s="609">
        <f>D31</f>
        <v>0</v>
      </c>
      <c r="H31" s="609">
        <f>D31</f>
        <v>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7.5" customHeight="1">
      <c r="A32" s="431"/>
      <c r="B32"/>
      <c r="C32" s="430"/>
      <c r="D32" s="609"/>
      <c r="E32" s="609"/>
      <c r="F32" s="609"/>
      <c r="G32" s="609"/>
      <c r="H32" s="609"/>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4.25" customHeight="1">
      <c r="A33" s="431"/>
      <c r="B33"/>
      <c r="C33" s="430" t="s">
        <v>263</v>
      </c>
      <c r="D33" s="609">
        <f>'1- Identification'!D12:H12</f>
        <v>0</v>
      </c>
      <c r="E33" s="609">
        <f>D33</f>
        <v>0</v>
      </c>
      <c r="F33" s="609">
        <f>D33</f>
        <v>0</v>
      </c>
      <c r="G33" s="609">
        <f>D33</f>
        <v>0</v>
      </c>
      <c r="H33" s="609">
        <f>D33</f>
        <v>0</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7.5" customHeight="1">
      <c r="A34" s="437"/>
      <c r="B34" s="438"/>
      <c r="C34" s="439"/>
      <c r="D34" s="440"/>
      <c r="E34" s="440"/>
      <c r="F34" s="440"/>
      <c r="G34" s="440"/>
      <c r="H34" s="441"/>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9.75" customHeight="1">
      <c r="A35" s="442"/>
      <c r="B35" s="427"/>
      <c r="C35" s="427"/>
      <c r="D35" s="427"/>
      <c r="E35" s="427"/>
      <c r="F35" s="427"/>
      <c r="G35" s="427"/>
      <c r="H35" s="428"/>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ustomHeight="1">
      <c r="A36" s="610" t="str">
        <f>CONCATENATE("Je soussigné(e) ",D31," agissant en qualité de ",D33," de l'équipement ",D22," à ",D28," certifie EXACTS les renseignements contenus dans ce document.")</f>
        <v>Je soussigné(e) 0 agissant en qualité de 0 de l'équipement 0 à 0 certifie EXACTS les renseignements contenus dans ce document.</v>
      </c>
      <c r="B36" s="610"/>
      <c r="C36" s="610"/>
      <c r="D36" s="610"/>
      <c r="E36" s="610"/>
      <c r="F36" s="610"/>
      <c r="G36" s="610"/>
      <c r="H36" s="610"/>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3.5" customHeight="1">
      <c r="A37" s="610"/>
      <c r="B37" s="610"/>
      <c r="C37" s="610"/>
      <c r="D37" s="610"/>
      <c r="E37" s="610"/>
      <c r="F37" s="610"/>
      <c r="G37" s="610"/>
      <c r="H37" s="610"/>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8">
      <c r="A38" s="611" t="s">
        <v>264</v>
      </c>
      <c r="B38" s="611"/>
      <c r="C38" s="611"/>
      <c r="D38"/>
      <c r="E38" s="443" t="s">
        <v>265</v>
      </c>
      <c r="F38" s="612"/>
      <c r="G38" s="612"/>
      <c r="H38" s="612"/>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7.5" customHeight="1">
      <c r="A39" s="444"/>
      <c r="B39" s="445"/>
      <c r="C39" s="445"/>
      <c r="D39" s="445"/>
      <c r="E39" s="445"/>
      <c r="F39" s="445"/>
      <c r="G39" s="445"/>
      <c r="H39" s="446"/>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 customHeight="1">
      <c r="A40" s="613" t="s">
        <v>266</v>
      </c>
      <c r="B40" s="613"/>
      <c r="C40" s="613"/>
      <c r="D40" s="613"/>
      <c r="E40" s="613"/>
      <c r="F40" s="613"/>
      <c r="G40" s="613"/>
      <c r="H40" s="613"/>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613"/>
      <c r="B41" s="613"/>
      <c r="C41" s="613"/>
      <c r="D41" s="613"/>
      <c r="E41" s="613"/>
      <c r="F41" s="613"/>
      <c r="G41" s="613"/>
      <c r="H41" s="613"/>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
      <c r="A42" s="447"/>
      <c r="B42" s="448"/>
      <c r="C42" s="448"/>
      <c r="D42"/>
      <c r="E42"/>
      <c r="F42"/>
      <c r="G42"/>
      <c r="H42" s="446"/>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
      <c r="A43" s="447"/>
      <c r="B43" s="448"/>
      <c r="C43" s="448"/>
      <c r="D43"/>
      <c r="E43"/>
      <c r="F43"/>
      <c r="G43"/>
      <c r="H43" s="446"/>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 r="A44" s="447"/>
      <c r="B44" s="448"/>
      <c r="C44" s="448"/>
      <c r="D44"/>
      <c r="E44"/>
      <c r="F44"/>
      <c r="G44"/>
      <c r="H44" s="446"/>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8" s="117" customFormat="1" ht="14.25">
      <c r="A45" s="447"/>
      <c r="B45" s="448"/>
      <c r="C45" s="448"/>
      <c r="H45" s="449"/>
    </row>
    <row r="46" spans="1:256" ht="15">
      <c r="A46" s="450"/>
      <c r="B46" s="451"/>
      <c r="C46" s="451"/>
      <c r="D46"/>
      <c r="E46"/>
      <c r="F46"/>
      <c r="G46"/>
      <c r="H46" s="45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9" s="73" customFormat="1" ht="18">
      <c r="A47" s="614" t="s">
        <v>267</v>
      </c>
      <c r="B47" s="614"/>
      <c r="C47" s="614"/>
      <c r="D47" s="614"/>
      <c r="E47" s="614"/>
      <c r="F47" s="614"/>
      <c r="G47" s="614"/>
      <c r="H47" s="614"/>
      <c r="I47" s="453"/>
    </row>
    <row r="48" spans="1:9" s="73" customFormat="1" ht="18">
      <c r="A48" s="614" t="s">
        <v>268</v>
      </c>
      <c r="B48" s="614"/>
      <c r="C48" s="614"/>
      <c r="D48" s="614"/>
      <c r="E48" s="614"/>
      <c r="F48" s="614"/>
      <c r="G48" s="614"/>
      <c r="H48" s="614"/>
      <c r="I48" s="453"/>
    </row>
    <row r="49" spans="1:9" ht="15" customHeight="1">
      <c r="A49" s="615"/>
      <c r="B49" s="615"/>
      <c r="C49" s="615"/>
      <c r="D49" s="615"/>
      <c r="E49" s="615"/>
      <c r="F49" s="615"/>
      <c r="G49" s="615"/>
      <c r="H49" s="615"/>
      <c r="I49" s="454"/>
    </row>
    <row r="50" spans="1:9" ht="15" customHeight="1">
      <c r="A50" s="615" t="s">
        <v>269</v>
      </c>
      <c r="B50" s="615"/>
      <c r="C50" s="615"/>
      <c r="D50" s="615"/>
      <c r="E50" s="615"/>
      <c r="F50" s="615"/>
      <c r="G50" s="615"/>
      <c r="H50" s="615"/>
      <c r="I50" s="454"/>
    </row>
    <row r="51" spans="1:9" ht="18">
      <c r="A51" s="616"/>
      <c r="B51" s="616"/>
      <c r="C51" s="616"/>
      <c r="D51" s="616"/>
      <c r="E51" s="616"/>
      <c r="F51" s="616"/>
      <c r="G51" s="616"/>
      <c r="H51" s="616"/>
      <c r="I51" s="454"/>
    </row>
    <row r="52" spans="1:9" ht="15" customHeight="1">
      <c r="A52" s="615"/>
      <c r="B52" s="615"/>
      <c r="C52" s="615"/>
      <c r="D52" s="615"/>
      <c r="E52" s="615"/>
      <c r="F52" s="615"/>
      <c r="G52" s="615"/>
      <c r="H52" s="615"/>
      <c r="I52" s="455"/>
    </row>
    <row r="53" spans="1:9" ht="15.75">
      <c r="A53" s="617"/>
      <c r="B53" s="617"/>
      <c r="C53" s="617"/>
      <c r="D53" s="617"/>
      <c r="E53" s="617"/>
      <c r="F53" s="617"/>
      <c r="G53" s="617"/>
      <c r="H53" s="617"/>
      <c r="I53" s="454"/>
    </row>
    <row r="54" spans="1:9" ht="15">
      <c r="A54" s="456"/>
      <c r="B54" s="456"/>
      <c r="C54" s="456"/>
      <c r="D54" s="456"/>
      <c r="E54" s="456"/>
      <c r="F54" s="456"/>
      <c r="G54" s="456"/>
      <c r="H54" s="456"/>
      <c r="I54" s="457"/>
    </row>
    <row r="55" spans="1:9" ht="23.25">
      <c r="A55" s="618" t="s">
        <v>270</v>
      </c>
      <c r="B55" s="618"/>
      <c r="C55" s="618"/>
      <c r="D55" s="619">
        <v>44635</v>
      </c>
      <c r="E55" s="619"/>
      <c r="F55" s="620"/>
      <c r="G55" s="620"/>
      <c r="H55" s="620"/>
      <c r="I55" s="458"/>
    </row>
    <row r="56" spans="1:9" ht="15">
      <c r="A56" s="50"/>
      <c r="B56" s="50"/>
      <c r="C56" s="50"/>
      <c r="D56" s="50"/>
      <c r="E56" s="50"/>
      <c r="F56" s="50"/>
      <c r="G56" s="50"/>
      <c r="H56" s="50"/>
      <c r="I56" s="50"/>
    </row>
    <row r="57" spans="1:9" ht="15">
      <c r="A57" s="50"/>
      <c r="B57" s="50"/>
      <c r="C57" s="50"/>
      <c r="D57" s="50"/>
      <c r="E57" s="50"/>
      <c r="F57" s="50"/>
      <c r="G57" s="50"/>
      <c r="H57" s="50"/>
      <c r="I57" s="50"/>
    </row>
    <row r="58" spans="1:9" ht="14.25" customHeight="1">
      <c r="A58" s="621" t="s">
        <v>271</v>
      </c>
      <c r="B58" s="621"/>
      <c r="C58" s="621"/>
      <c r="D58" s="621"/>
      <c r="E58" s="621"/>
      <c r="F58" s="621"/>
      <c r="G58" s="621"/>
      <c r="H58" s="621"/>
      <c r="I58" s="459"/>
    </row>
    <row r="59" spans="1:9" ht="14.25" customHeight="1">
      <c r="A59" s="621"/>
      <c r="B59" s="621"/>
      <c r="C59" s="621"/>
      <c r="D59" s="621"/>
      <c r="E59" s="621"/>
      <c r="F59" s="621"/>
      <c r="G59" s="621"/>
      <c r="H59" s="621"/>
      <c r="I59" s="459"/>
    </row>
    <row r="60" spans="1:9" ht="15" customHeight="1">
      <c r="A60" s="621"/>
      <c r="B60" s="621"/>
      <c r="C60" s="621"/>
      <c r="D60" s="621"/>
      <c r="E60" s="621"/>
      <c r="F60" s="621"/>
      <c r="G60" s="621"/>
      <c r="H60" s="621"/>
      <c r="I60" s="459"/>
    </row>
    <row r="61" spans="1:9" ht="23.25" customHeight="1">
      <c r="A61" s="622" t="s">
        <v>272</v>
      </c>
      <c r="B61" s="622"/>
      <c r="C61" s="622"/>
      <c r="D61" s="622"/>
      <c r="E61" s="622"/>
      <c r="F61" s="622"/>
      <c r="G61" s="622"/>
      <c r="H61" s="622"/>
      <c r="I61" s="459"/>
    </row>
  </sheetData>
  <sheetProtection/>
  <mergeCells count="40">
    <mergeCell ref="A55:C55"/>
    <mergeCell ref="D55:E55"/>
    <mergeCell ref="F55:H55"/>
    <mergeCell ref="A58:H60"/>
    <mergeCell ref="A61:H61"/>
    <mergeCell ref="A49:H49"/>
    <mergeCell ref="A50:H50"/>
    <mergeCell ref="A51:H51"/>
    <mergeCell ref="A52:H52"/>
    <mergeCell ref="A53:H53"/>
    <mergeCell ref="A38:C38"/>
    <mergeCell ref="F38:H38"/>
    <mergeCell ref="A40:H41"/>
    <mergeCell ref="A47:H47"/>
    <mergeCell ref="A48:H48"/>
    <mergeCell ref="D30:H30"/>
    <mergeCell ref="D31:H31"/>
    <mergeCell ref="D32:H32"/>
    <mergeCell ref="D33:H33"/>
    <mergeCell ref="A36:H37"/>
    <mergeCell ref="D25:H25"/>
    <mergeCell ref="D26:H26"/>
    <mergeCell ref="D27:H27"/>
    <mergeCell ref="D28:H28"/>
    <mergeCell ref="D29:H29"/>
    <mergeCell ref="D20:H20"/>
    <mergeCell ref="D21:H21"/>
    <mergeCell ref="D22:H22"/>
    <mergeCell ref="D23:H23"/>
    <mergeCell ref="D24:H24"/>
    <mergeCell ref="A10:H10"/>
    <mergeCell ref="D14:H14"/>
    <mergeCell ref="D16:H16"/>
    <mergeCell ref="D18:H18"/>
    <mergeCell ref="D19:H19"/>
    <mergeCell ref="A1:H1"/>
    <mergeCell ref="B3:H3"/>
    <mergeCell ref="C4:D4"/>
    <mergeCell ref="B6:H6"/>
    <mergeCell ref="A8:H8"/>
  </mergeCells>
  <printOptions/>
  <pageMargins left="0.7" right="0.7" top="0.75" bottom="0.75" header="0.511805555555555" footer="0.511805555555555"/>
  <pageSetup fitToHeight="0" fitToWidth="1" orientation="portrait" paperSize="9"/>
  <drawing r:id="rId1"/>
</worksheet>
</file>

<file path=docProps/app.xml><?xml version="1.0" encoding="utf-8"?>
<Properties xmlns="http://schemas.openxmlformats.org/officeDocument/2006/extended-properties" xmlns:vt="http://schemas.openxmlformats.org/officeDocument/2006/docPropsVTypes">
  <Application>LibreOffice/4.4.5.2$Windows_x86 LibreOffice_project/a22f674fd25a3b6f45bdebf25400ed2adff0ff99</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SYLVITUS 388</dc:creator>
  <cp:keywords/>
  <dc:description/>
  <cp:lastModifiedBy>Nathalie SYLVITUS 388</cp:lastModifiedBy>
  <cp:lastPrinted>2022-01-12T16:29:54Z</cp:lastPrinted>
  <dcterms:created xsi:type="dcterms:W3CDTF">2006-09-16T00:00:00Z</dcterms:created>
  <dcterms:modified xsi:type="dcterms:W3CDTF">2022-01-19T16:32:09Z</dcterms:modified>
  <cp:category/>
  <cp:version/>
  <cp:contentType/>
  <cp:contentStatus/>
  <cp:revision>18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