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showInkAnnotation="0" codeName="ThisWorkbook" defaultThemeVersion="124226"/>
  <bookViews>
    <workbookView xWindow="435" yWindow="-15" windowWidth="19320" windowHeight="12120" tabRatio="779"/>
  </bookViews>
  <sheets>
    <sheet name="Lisez moi" sheetId="1" r:id="rId1"/>
    <sheet name="1 - Identification" sheetId="5" r:id="rId2"/>
    <sheet name="2 - Activité" sheetId="12" r:id="rId3"/>
    <sheet name="3- Prévisionnel 2021" sheetId="13" r:id="rId4"/>
    <sheet name="Utilitaire Calcul Ps" sheetId="14" r:id="rId5"/>
    <sheet name="4-fiche personnels MF 2021" sheetId="15" r:id="rId6"/>
    <sheet name="5 - Attestation Caf" sheetId="2" r:id="rId7"/>
    <sheet name="6 - Pièces justificatives" sheetId="3" r:id="rId8"/>
  </sheets>
  <definedNames>
    <definedName name="_xlnm.Print_Area" localSheetId="1">'1 - Identification'!$A$1:$H$67</definedName>
    <definedName name="_xlnm.Print_Area" localSheetId="2">'2 - Activité'!$A$1:$G$20</definedName>
    <definedName name="_xlnm.Print_Area" localSheetId="3">'3- Prévisionnel 2021'!$A$1:$G$39</definedName>
    <definedName name="_xlnm.Print_Area" localSheetId="6">'5 - Attestation Caf'!$A$1:$I$59</definedName>
    <definedName name="_xlnm.Print_Area" localSheetId="0">'Lisez moi'!$A$1:$P$21</definedName>
  </definedNames>
  <calcPr calcId="145621"/>
</workbook>
</file>

<file path=xl/calcChain.xml><?xml version="1.0" encoding="utf-8"?>
<calcChain xmlns="http://schemas.openxmlformats.org/spreadsheetml/2006/main">
  <c r="D16" i="15" l="1"/>
  <c r="E16" i="15"/>
  <c r="F16" i="15"/>
  <c r="G16" i="15"/>
  <c r="H16" i="15"/>
  <c r="D27" i="15"/>
  <c r="E27" i="15"/>
  <c r="F27" i="15"/>
  <c r="G27" i="15"/>
  <c r="H27" i="15"/>
  <c r="D36" i="15"/>
  <c r="E36" i="15"/>
  <c r="F36" i="15"/>
  <c r="G36" i="15"/>
  <c r="H36" i="15"/>
  <c r="J8" i="14"/>
  <c r="F9" i="14"/>
  <c r="J9" i="14"/>
  <c r="J10" i="14" s="1"/>
  <c r="C7" i="13"/>
  <c r="F7" i="13"/>
  <c r="C11" i="13"/>
  <c r="F11" i="13"/>
  <c r="C16" i="13"/>
  <c r="F19" i="13"/>
  <c r="C21" i="13"/>
  <c r="C24" i="13"/>
  <c r="C33" i="13"/>
  <c r="F33" i="13"/>
  <c r="C37" i="13"/>
  <c r="F39" i="13"/>
  <c r="G39" i="13"/>
  <c r="C32" i="13" l="1"/>
  <c r="F10" i="13"/>
  <c r="F32" i="13" s="1"/>
  <c r="F37" i="13" s="1"/>
  <c r="D13" i="14"/>
  <c r="C6" i="12"/>
  <c r="E33" i="2" l="1"/>
  <c r="B61" i="5" l="1"/>
  <c r="C33" i="12" s="1"/>
  <c r="G42" i="2"/>
  <c r="E31" i="2"/>
  <c r="E28" i="2"/>
  <c r="E26" i="2"/>
  <c r="E24" i="2"/>
  <c r="E22" i="2"/>
  <c r="E18" i="2"/>
  <c r="E16" i="2"/>
  <c r="E14" i="2"/>
  <c r="E20" i="2"/>
  <c r="B53" i="2"/>
  <c r="B62" i="5"/>
  <c r="B63" i="5"/>
  <c r="C35" i="12" s="1"/>
  <c r="B64" i="5"/>
  <c r="C36" i="12" s="1"/>
  <c r="B65" i="5"/>
  <c r="C37" i="12" s="1"/>
  <c r="B8" i="2"/>
  <c r="B39" i="2"/>
  <c r="B6" i="3"/>
  <c r="C12" i="3"/>
  <c r="C13" i="3"/>
  <c r="C14" i="3"/>
  <c r="C15" i="3"/>
  <c r="C16" i="3"/>
  <c r="B57" i="2" l="1"/>
  <c r="C34" i="12"/>
  <c r="B54" i="2"/>
  <c r="B56" i="2"/>
  <c r="B55" i="2"/>
</calcChain>
</file>

<file path=xl/sharedStrings.xml><?xml version="1.0" encoding="utf-8"?>
<sst xmlns="http://schemas.openxmlformats.org/spreadsheetml/2006/main" count="234" uniqueCount="174">
  <si>
    <t>1 – Identification</t>
  </si>
  <si>
    <t>Il est recommandé d'effectuer la saisie dans l'ordre chronologique des onglets. En effet, une partie des données est automatiquement reportée d'un onglet à l'autre (gestionnaire, nom de la structure...) afin de faciliter la saisie.</t>
  </si>
  <si>
    <t xml:space="preserve">Certaines zones de saisie contiennent des listes déroulantes. Elles deviennent actives dès que vous cliquez dessus. </t>
  </si>
  <si>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</si>
  <si>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</si>
  <si>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</si>
  <si>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</si>
  <si>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</si>
  <si>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</si>
  <si>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</si>
  <si>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</si>
  <si>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</si>
  <si>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</si>
  <si>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</si>
  <si>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</si>
  <si>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</si>
  <si>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</si>
  <si>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Statuts</t>
  </si>
  <si>
    <t>Liste des membres du Conseil d'Administration</t>
  </si>
  <si>
    <t>Liste des membres du Bureau avec fonction au sein du Bureau</t>
  </si>
  <si>
    <t>R.I.B. (Postal ou bancaire)</t>
  </si>
  <si>
    <t>N° dossier</t>
  </si>
  <si>
    <t>Année</t>
  </si>
  <si>
    <t>Gestionnaire</t>
  </si>
  <si>
    <t>Structure</t>
  </si>
  <si>
    <t>Nature de l'aide</t>
  </si>
  <si>
    <t>Type de pièce</t>
  </si>
  <si>
    <t>Équipement :</t>
  </si>
  <si>
    <t>CHARGES</t>
  </si>
  <si>
    <t>PRODUITS</t>
  </si>
  <si>
    <t>75 Produits de gestion</t>
  </si>
  <si>
    <t>76 Produits financiers</t>
  </si>
  <si>
    <t>77 Produits exceptionnels</t>
  </si>
  <si>
    <t>TOTAL CHARGES</t>
  </si>
  <si>
    <t>TOTAL PRODUITS</t>
  </si>
  <si>
    <t>87 Contrepartie, contributions à titre gratuit</t>
  </si>
  <si>
    <t>IDENTIFICATION</t>
  </si>
  <si>
    <t>Nom</t>
  </si>
  <si>
    <t>Adresse</t>
  </si>
  <si>
    <t>Code postal</t>
  </si>
  <si>
    <t>Représentant légal</t>
  </si>
  <si>
    <t>Nom du responsable légal</t>
  </si>
  <si>
    <t>Titre</t>
  </si>
  <si>
    <t>à</t>
  </si>
  <si>
    <t>Le</t>
  </si>
  <si>
    <t>Equipement</t>
  </si>
  <si>
    <t>Attestation des données transmises à la CAF</t>
  </si>
  <si>
    <t>Pièces justificatives à fournir</t>
  </si>
  <si>
    <t>Documents à nous retourner avant le :</t>
  </si>
  <si>
    <t>Ces pièces sont à retourner  :</t>
  </si>
  <si>
    <t xml:space="preserve">* par mail à l'adresse suivante </t>
  </si>
  <si>
    <t>Le présent formulaire ainsi que son attestation Caf, complétée, datée et signée</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</si>
  <si>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</si>
  <si>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</si>
  <si>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</si>
  <si>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</si>
  <si>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 xml:space="preserve">Si vous rencontrez des difficultés pour renseigner 
ou compléter ce formulaire, vous pouvez contacter </t>
  </si>
  <si>
    <t xml:space="preserve">Ce formulaire comporte 5 onglets  : </t>
  </si>
  <si>
    <t>PREVISIONNEL</t>
  </si>
  <si>
    <t>PSO / LAEP</t>
  </si>
  <si>
    <t>Activité</t>
  </si>
  <si>
    <t>Cocher le(s) document(s) correspondant(s) :</t>
  </si>
  <si>
    <t>2 – Activité</t>
  </si>
  <si>
    <t>Certaines zones se complètent de manière automatique en fonction d'éléments saisis.</t>
  </si>
  <si>
    <t>Le gestionnaire doit renseigner les zones bleu clair.</t>
  </si>
  <si>
    <t>Formulaire  national PREV</t>
  </si>
  <si>
    <r>
      <t xml:space="preserve">Signature manuscrite du représentant légal ou de son délégataire*
</t>
    </r>
    <r>
      <rPr>
        <u/>
        <sz val="11"/>
        <color indexed="8"/>
        <rFont val="Arial"/>
        <family val="2"/>
      </rPr>
      <t>* signature précédée de la mention "par délégation"</t>
    </r>
  </si>
  <si>
    <t>FORMULAIRE  DE  PRESTATION  DE  SERVICE MEDIATION FAMILIALE</t>
  </si>
  <si>
    <t>PS MEDIATION FAMILIALE</t>
  </si>
  <si>
    <t xml:space="preserve">Déclaration d'activité - </t>
  </si>
  <si>
    <t xml:space="preserve">MODE D'EMPLOI DU FORMULAIRE Médiation familiale </t>
  </si>
  <si>
    <t>Projet de service</t>
  </si>
  <si>
    <t>LE PERSONNEL DU SERVICE (A PARTIR DE L'ORGANIGRAMME DU SERVICE)</t>
  </si>
  <si>
    <t xml:space="preserve">ACTIVITE DU SERVICE </t>
  </si>
  <si>
    <t xml:space="preserve">Déclaration des salaires et charges  par poste d'activité </t>
  </si>
  <si>
    <t xml:space="preserve">
Nom- prénom</t>
  </si>
  <si>
    <t xml:space="preserve">Fonction </t>
  </si>
  <si>
    <t xml:space="preserve">Statut </t>
  </si>
  <si>
    <t xml:space="preserve">ETP annuel  dans la structure </t>
  </si>
  <si>
    <t xml:space="preserve">FORMULAIRE DE PRESTATION DE SERVICE MEDIATION FAMILIALE </t>
  </si>
  <si>
    <t>Qualification (mentionner si une dérogation a été accordé par le comité départemental )</t>
  </si>
  <si>
    <t>Montant total des participations familiales en €</t>
  </si>
  <si>
    <t>Montant total des consigantions TGI en €</t>
  </si>
  <si>
    <t xml:space="preserve">Montant sollicité Caf (prestation de service et subvention) </t>
  </si>
  <si>
    <t>TOTAL</t>
  </si>
  <si>
    <t>Dons en nature</t>
  </si>
  <si>
    <t>Personnel bénévole</t>
  </si>
  <si>
    <t>Prestations en nature</t>
  </si>
  <si>
    <t>Mise à disposition gratuite de biens et prestations</t>
  </si>
  <si>
    <t>Bénévolat</t>
  </si>
  <si>
    <t>Secours en nature</t>
  </si>
  <si>
    <t>86 - Contributions volontaires</t>
  </si>
  <si>
    <t>79 - Transferts sur charges</t>
  </si>
  <si>
    <t>68 - Dotations aux amortissements</t>
  </si>
  <si>
    <t>78 Reprise amortissement, dépréciations et provisions</t>
  </si>
  <si>
    <t>67 - Charges exceptionnelles</t>
  </si>
  <si>
    <t>66 - Charges financières</t>
  </si>
  <si>
    <t>65 - Autres charges de gestion courante</t>
  </si>
  <si>
    <t>Autres charges en personnel</t>
  </si>
  <si>
    <t>Aides privées</t>
  </si>
  <si>
    <t>Charges sociales</t>
  </si>
  <si>
    <t>Autres établissements publics</t>
  </si>
  <si>
    <t>Rémunération des personnels</t>
  </si>
  <si>
    <t>L'agence de services et de paiment (ex: emplois aidés)</t>
  </si>
  <si>
    <t>64 - Charges en personnel</t>
  </si>
  <si>
    <t>Fonds européens</t>
  </si>
  <si>
    <t>Autres impôts et taxes</t>
  </si>
  <si>
    <t>Autre(s)</t>
  </si>
  <si>
    <t>Impôts et taxes sur rémunération</t>
  </si>
  <si>
    <t>63 - Impôts et taxes</t>
  </si>
  <si>
    <t>Aide au fonctionnement</t>
  </si>
  <si>
    <t>Services bancaires, autres</t>
  </si>
  <si>
    <r>
      <t>Subvention(s) exploitation</t>
    </r>
    <r>
      <rPr>
        <b/>
        <sz val="12"/>
        <color theme="1"/>
        <rFont val="Times New Roman"/>
        <family val="1"/>
      </rPr>
      <t xml:space="preserve"> Caf:</t>
    </r>
  </si>
  <si>
    <t>Déplacements, missions</t>
  </si>
  <si>
    <t>Organismes sociaux</t>
  </si>
  <si>
    <t>Publicité, publication</t>
  </si>
  <si>
    <t>Commune(s)</t>
  </si>
  <si>
    <t>Rémunérations intermédiaires et honoraires</t>
  </si>
  <si>
    <t>Intercommunalité : EPCI</t>
  </si>
  <si>
    <t>62 - Autres services extérieurs</t>
  </si>
  <si>
    <t>Département</t>
  </si>
  <si>
    <t>Documentation</t>
  </si>
  <si>
    <t>Région</t>
  </si>
  <si>
    <t>Assurance</t>
  </si>
  <si>
    <t>Entretien et réparation</t>
  </si>
  <si>
    <t>Ministère de la Justice</t>
  </si>
  <si>
    <t>Locations</t>
  </si>
  <si>
    <t xml:space="preserve">Etat: présicer le(s) ministère(s) sollicité(s) </t>
  </si>
  <si>
    <t>61 - Services extérieurs</t>
  </si>
  <si>
    <t xml:space="preserve">74 - Subventions d'exploitation </t>
  </si>
  <si>
    <t>Achats fournitures</t>
  </si>
  <si>
    <t>Participations des familles</t>
  </si>
  <si>
    <t>Achats matières et fournitures</t>
  </si>
  <si>
    <t>Prestation de service Caf (Médiation Familiale)</t>
  </si>
  <si>
    <t>Prestations de services</t>
  </si>
  <si>
    <t>70 - Vente de produits finis, de marchandises, prestations de services</t>
  </si>
  <si>
    <t>60 - Achats</t>
  </si>
  <si>
    <t>Nombre d'ETP sollicité:</t>
  </si>
  <si>
    <t>Structure:</t>
  </si>
  <si>
    <t>Prestation de service prévisionnelle</t>
  </si>
  <si>
    <t>Total des charges médiation</t>
  </si>
  <si>
    <t>Différence Charges vs Prix plafond</t>
  </si>
  <si>
    <t>Participations familiales</t>
  </si>
  <si>
    <t>Prix plafond par ETP</t>
  </si>
  <si>
    <t>par ETP</t>
  </si>
  <si>
    <t xml:space="preserve">soit </t>
  </si>
  <si>
    <t>ETP 2018</t>
  </si>
  <si>
    <t>Utilitaire calcul prestation de service médiation familiale</t>
  </si>
  <si>
    <t>*1 ETP = 1607 heures travaillées soit 1820 heures rémunérées</t>
  </si>
  <si>
    <t>Total</t>
  </si>
  <si>
    <t>Encadrement</t>
  </si>
  <si>
    <t>Taxes</t>
  </si>
  <si>
    <t>Charges</t>
  </si>
  <si>
    <t>Salaires</t>
  </si>
  <si>
    <t>Charges de personnel correspondantes au titre de l'exercice</t>
  </si>
  <si>
    <t>Temps de travail affecté à la fonction "Médiation familiale" en ETP*</t>
  </si>
  <si>
    <t>Prénom</t>
  </si>
  <si>
    <t>Secrétariat</t>
  </si>
  <si>
    <t>Médiateurs familiaux*</t>
  </si>
  <si>
    <t>5 – Attestation CAF</t>
  </si>
  <si>
    <t>6- Pièces justificatives</t>
  </si>
  <si>
    <t>as-gestionnaires.cafherault@caf.cnafmail.fr</t>
  </si>
  <si>
    <t xml:space="preserve"> </t>
  </si>
  <si>
    <t>nos services par mail à l'adresse as-gestionnaires.cafherault@caf.cnafmail.fr</t>
  </si>
  <si>
    <t>4 – Fiche personnel MF 2022</t>
  </si>
  <si>
    <t>3 – Prévisionnel 2022</t>
  </si>
  <si>
    <t xml:space="preserve">Si des modifications sont intervenues dans le courant de l'année 2021 dans une des pièces justificatives suivantes, veuillez joindre un exemplaire de chacun des documents modifiés </t>
  </si>
  <si>
    <t>PREVISONNEL 2022</t>
  </si>
  <si>
    <t>Budget prévisionnel Médiation Familiale 2022</t>
  </si>
  <si>
    <t>Agrément ETP 2021</t>
  </si>
  <si>
    <t>Demande agrément 2022</t>
  </si>
  <si>
    <t>Prix plafond par ETP 2022</t>
  </si>
  <si>
    <r>
      <t xml:space="preserve">Cet utilitaire est destiné aux associations conventionnées par la Caf de l'Hérault afin de les aider à estimer leur prestation de service médiation familiale prévisionnelle.
Le calcul se base sur le nombre d'ETP de médiation (agréé 2021 et demandé 2022), le prix plafond actualisé et l'estimation des participations familiales
</t>
    </r>
    <r>
      <rPr>
        <b/>
        <i/>
        <sz val="10"/>
        <color theme="1"/>
        <rFont val="Arial"/>
        <family val="2"/>
      </rPr>
      <t>Les sommes calculées sont données à titre indicatif et n'engagent pas la Caf quant au montant et au versement de la prestation de service.</t>
    </r>
    <r>
      <rPr>
        <sz val="10"/>
        <color theme="1"/>
        <rFont val="Arial"/>
        <family val="2"/>
      </rPr>
      <t xml:space="preserve">
</t>
    </r>
  </si>
  <si>
    <t>Personnels affectés à la médiation familiale
Prévisionnel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</si>
</sst>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quot;##&quot;.&quot;##&quot;.&quot;##&quot;.&quot;##"/>
    <numFmt numFmtId="165" formatCode="[$-40C]d\ mmmm\ yyyy;@"/>
    <numFmt numFmtId="166" formatCode="00000"/>
  </numFmts>
  <fonts count="59" x14ac:knownFonts="1">
    <font>
      <sz val="11"/>
      <color theme="1"/>
      <name val="Calibri"/>
      <family val="2"/>
      <scheme val="minor"/>
    </font>
    <font>
      <sz val="11"/>
      <name val="Arial"/>
      <family val="2"/>
    </font>
    <font>
      <b/>
      <sz val="14"/>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b/>
      <sz val="14"/>
      <color indexed="60"/>
      <name val="Arial"/>
      <family val="2"/>
    </font>
    <font>
      <sz val="12"/>
      <color indexed="8"/>
      <name val="Calibri"/>
      <family val="2"/>
    </font>
    <font>
      <sz val="11"/>
      <color indexed="8"/>
      <name val="Arial"/>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3"/>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4"/>
      <name val="Calibri"/>
      <family val="2"/>
    </font>
    <font>
      <u/>
      <sz val="11"/>
      <color theme="10"/>
      <name val="Calibri"/>
      <family val="2"/>
      <scheme val="minor"/>
    </font>
    <font>
      <sz val="12"/>
      <color theme="1"/>
      <name val="Arial"/>
      <family val="2"/>
    </font>
    <font>
      <sz val="10"/>
      <color rgb="FFFF0000"/>
      <name val="Arial"/>
      <family val="2"/>
    </font>
    <font>
      <sz val="11"/>
      <color rgb="FFFF0000"/>
      <name val="Arial"/>
      <family val="2"/>
    </font>
    <font>
      <sz val="11"/>
      <color theme="0"/>
      <name val="Arial"/>
      <family val="2"/>
    </font>
    <font>
      <sz val="11"/>
      <color theme="1"/>
      <name val="Arial"/>
      <family val="2"/>
    </font>
    <font>
      <b/>
      <sz val="12"/>
      <name val="Arial"/>
      <family val="2"/>
    </font>
    <font>
      <sz val="10"/>
      <name val="Arial"/>
      <family val="2"/>
    </font>
    <font>
      <b/>
      <sz val="7"/>
      <name val="Arial"/>
      <family val="2"/>
    </font>
    <font>
      <b/>
      <sz val="12"/>
      <color theme="1"/>
      <name val="Arial"/>
      <family val="2"/>
    </font>
    <font>
      <b/>
      <sz val="10"/>
      <name val="Arial"/>
      <family val="2"/>
    </font>
    <font>
      <sz val="9"/>
      <name val="Arial"/>
      <family val="2"/>
    </font>
    <font>
      <b/>
      <sz val="14"/>
      <color indexed="9"/>
      <name val="Arial"/>
      <family val="2"/>
    </font>
    <font>
      <b/>
      <sz val="11"/>
      <color theme="1"/>
      <name val="Calibri"/>
      <family val="2"/>
      <scheme val="minor"/>
    </font>
    <font>
      <sz val="12"/>
      <color theme="1"/>
      <name val="Times New Roman"/>
      <family val="1"/>
    </font>
    <font>
      <b/>
      <sz val="16"/>
      <color rgb="FFFF0000"/>
      <name val="Times New Roman"/>
      <family val="1"/>
    </font>
    <font>
      <b/>
      <sz val="18"/>
      <color rgb="FFFF0000"/>
      <name val="Times New Roman"/>
      <family val="1"/>
    </font>
    <font>
      <b/>
      <sz val="15"/>
      <color theme="1"/>
      <name val="Times New Roman"/>
      <family val="1"/>
    </font>
    <font>
      <b/>
      <sz val="12"/>
      <color theme="1"/>
      <name val="Times New Roman"/>
      <family val="1"/>
    </font>
    <font>
      <sz val="12"/>
      <name val="Times New Roman"/>
      <family val="1"/>
    </font>
    <font>
      <b/>
      <sz val="12"/>
      <name val="Times New Roman"/>
      <family val="1"/>
    </font>
    <font>
      <b/>
      <sz val="16"/>
      <name val="Arial"/>
      <family val="2"/>
    </font>
    <font>
      <b/>
      <sz val="18"/>
      <color theme="1"/>
      <name val="Arial"/>
      <family val="2"/>
    </font>
    <font>
      <b/>
      <i/>
      <sz val="12"/>
      <color rgb="FFFF0000"/>
      <name val="Arial"/>
      <family val="2"/>
    </font>
    <font>
      <sz val="10"/>
      <color theme="1"/>
      <name val="Arial"/>
      <family val="2"/>
    </font>
    <font>
      <b/>
      <i/>
      <sz val="10"/>
      <color theme="1"/>
      <name val="Arial"/>
      <family val="2"/>
    </font>
    <font>
      <b/>
      <sz val="11"/>
      <color theme="1"/>
      <name val="Arial"/>
      <family val="2"/>
    </font>
    <font>
      <b/>
      <sz val="11"/>
      <color theme="0"/>
      <name val="Arial"/>
      <family val="2"/>
    </font>
    <font>
      <b/>
      <sz val="11"/>
      <color theme="3" tint="-0.249977111117893"/>
      <name val="Arial"/>
      <family val="2"/>
    </font>
    <font>
      <b/>
      <sz val="16"/>
      <color indexed="9"/>
      <name val="Arial"/>
      <family val="2"/>
    </font>
    <font>
      <sz val="16"/>
      <color indexed="8"/>
      <name val="Arial"/>
      <family val="2"/>
    </font>
    <font>
      <i/>
      <sz val="14"/>
      <name val="Arial"/>
      <family val="2"/>
    </font>
  </fonts>
  <fills count="22">
    <fill>
      <patternFill patternType="none"/>
    </fill>
    <fill>
      <patternFill patternType="gray125"/>
    </fill>
    <fill>
      <patternFill patternType="solid">
        <fgColor indexed="9"/>
        <bgColor indexed="64"/>
      </patternFill>
    </fill>
    <fill>
      <patternFill patternType="solid">
        <fgColor indexed="30"/>
        <bgColor indexed="64"/>
      </patternFill>
    </fill>
    <fill>
      <patternFill patternType="solid">
        <fgColor indexed="31"/>
        <bgColor indexed="64"/>
      </patternFill>
    </fill>
    <fill>
      <patternFill patternType="solid">
        <fgColor indexed="10"/>
        <bgColor indexed="64"/>
      </patternFill>
    </fill>
    <fill>
      <patternFill patternType="solid">
        <fgColor indexed="27"/>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2"/>
        <bgColor indexed="64"/>
      </patternFill>
    </fill>
    <fill>
      <patternFill patternType="solid">
        <fgColor theme="0"/>
        <bgColor indexed="64"/>
      </patternFill>
    </fill>
    <fill>
      <patternFill patternType="solid">
        <fgColor rgb="FFCCFFFF"/>
        <bgColor indexed="64"/>
      </patternFill>
    </fill>
    <fill>
      <patternFill patternType="solid">
        <fgColor rgb="FFEAEAEA"/>
        <bgColor indexed="64"/>
      </patternFill>
    </fill>
    <fill>
      <patternFill patternType="solid">
        <fgColor rgb="FFFFFF00"/>
        <bgColor indexed="64"/>
      </patternFill>
    </fill>
    <fill>
      <patternFill patternType="solid">
        <fgColor theme="3" tint="0.79998168889431442"/>
        <bgColor indexed="64"/>
      </patternFill>
    </fill>
    <fill>
      <patternFill patternType="solid">
        <fgColor rgb="FF66CCFF"/>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rgb="FF00B0F0"/>
        <bgColor indexed="64"/>
      </patternFill>
    </fill>
  </fills>
  <borders count="2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Dashed">
        <color theme="3" tint="0.39994506668294322"/>
      </left>
      <right style="mediumDashed">
        <color theme="3" tint="0.39994506668294322"/>
      </right>
      <top style="mediumDashed">
        <color theme="3" tint="0.39994506668294322"/>
      </top>
      <bottom style="mediumDashed">
        <color theme="3" tint="0.39994506668294322"/>
      </bottom>
      <diagonal/>
    </border>
  </borders>
  <cellStyleXfs count="3">
    <xf numFmtId="0" fontId="0" fillId="0" borderId="0"/>
    <xf numFmtId="0" fontId="27" fillId="0" borderId="0" applyNumberFormat="0" applyFill="0" applyBorder="0" applyAlignment="0" applyProtection="0"/>
    <xf numFmtId="0" fontId="34" fillId="0" borderId="0"/>
  </cellStyleXfs>
  <cellXfs count="319">
    <xf numFmtId="0" fontId="0" fillId="0" borderId="0" xfId="0"/>
    <xf numFmtId="0" fontId="5" fillId="0" borderId="0" xfId="0" applyFont="1"/>
    <xf numFmtId="0" fontId="5" fillId="2" borderId="0" xfId="0" applyFont="1" applyFill="1"/>
    <xf numFmtId="0" fontId="5" fillId="3" borderId="1" xfId="0" applyFont="1" applyFill="1" applyBorder="1"/>
    <xf numFmtId="0" fontId="9" fillId="3" borderId="2" xfId="0" applyFont="1" applyFill="1" applyBorder="1"/>
    <xf numFmtId="0" fontId="5" fillId="3" borderId="2" xfId="0" applyFont="1" applyFill="1" applyBorder="1"/>
    <xf numFmtId="0" fontId="5" fillId="3" borderId="3" xfId="0" applyFont="1" applyFill="1" applyBorder="1"/>
    <xf numFmtId="0" fontId="5" fillId="0" borderId="0" xfId="0" applyFont="1" applyBorder="1"/>
    <xf numFmtId="0" fontId="11" fillId="0" borderId="0" xfId="0" applyFont="1"/>
    <xf numFmtId="0" fontId="12" fillId="0" borderId="0" xfId="0" applyFont="1"/>
    <xf numFmtId="0" fontId="5" fillId="4" borderId="0" xfId="0" applyFont="1" applyFill="1"/>
    <xf numFmtId="0" fontId="8" fillId="2" borderId="0" xfId="0" applyFont="1" applyFill="1" applyAlignment="1">
      <alignment vertical="center"/>
    </xf>
    <xf numFmtId="0" fontId="8" fillId="2" borderId="0" xfId="0" applyFont="1" applyFill="1" applyAlignment="1"/>
    <xf numFmtId="0" fontId="8" fillId="2" borderId="0" xfId="0" applyFont="1" applyFill="1" applyAlignment="1">
      <alignment wrapText="1"/>
    </xf>
    <xf numFmtId="165" fontId="9" fillId="2" borderId="0" xfId="0" applyNumberFormat="1" applyFont="1" applyFill="1" applyAlignment="1"/>
    <xf numFmtId="0" fontId="13" fillId="0" borderId="0" xfId="0" applyFont="1" applyBorder="1" applyAlignment="1">
      <alignment vertical="center" wrapText="1"/>
    </xf>
    <xf numFmtId="0" fontId="9" fillId="3" borderId="2" xfId="0" applyFont="1" applyFill="1" applyBorder="1" applyAlignment="1">
      <alignment horizontal="center"/>
    </xf>
    <xf numFmtId="0" fontId="9" fillId="3" borderId="2" xfId="0" applyFont="1" applyFill="1" applyBorder="1" applyAlignment="1">
      <alignment horizontal="right" vertical="top"/>
    </xf>
    <xf numFmtId="0" fontId="7" fillId="4" borderId="0" xfId="0" applyFont="1" applyFill="1"/>
    <xf numFmtId="0" fontId="16" fillId="0" borderId="0" xfId="0" applyFont="1"/>
    <xf numFmtId="0" fontId="16" fillId="0" borderId="0" xfId="0" applyFont="1" applyAlignment="1">
      <alignment horizontal="left" vertical="center" wrapText="1"/>
    </xf>
    <xf numFmtId="0" fontId="5" fillId="0" borderId="4" xfId="0" applyFont="1" applyBorder="1"/>
    <xf numFmtId="0" fontId="5" fillId="0" borderId="5" xfId="0" applyFont="1" applyBorder="1"/>
    <xf numFmtId="0" fontId="5" fillId="0" borderId="2" xfId="0" applyFont="1" applyBorder="1"/>
    <xf numFmtId="0" fontId="5" fillId="0" borderId="6" xfId="0" applyFont="1" applyBorder="1"/>
    <xf numFmtId="0" fontId="5" fillId="0" borderId="7" xfId="0" applyFont="1" applyBorder="1"/>
    <xf numFmtId="0" fontId="5" fillId="0" borderId="3" xfId="0" applyFont="1" applyBorder="1"/>
    <xf numFmtId="0" fontId="19" fillId="2" borderId="8" xfId="0" applyFont="1" applyFill="1" applyBorder="1" applyAlignment="1">
      <alignment horizontal="left" indent="2"/>
    </xf>
    <xf numFmtId="0" fontId="19" fillId="0" borderId="8" xfId="0" applyFont="1" applyBorder="1" applyAlignment="1">
      <alignment horizontal="left" indent="2"/>
    </xf>
    <xf numFmtId="0" fontId="19" fillId="0" borderId="8" xfId="0" applyFont="1" applyBorder="1" applyAlignment="1">
      <alignment horizontal="left" vertical="center" indent="2"/>
    </xf>
    <xf numFmtId="0" fontId="27" fillId="0" borderId="0" xfId="1"/>
    <xf numFmtId="0" fontId="1" fillId="0" borderId="0" xfId="0" applyFont="1" applyProtection="1"/>
    <xf numFmtId="0" fontId="5" fillId="0" borderId="0" xfId="0" applyFont="1" applyProtection="1"/>
    <xf numFmtId="0" fontId="5" fillId="3" borderId="1" xfId="0" applyFont="1" applyFill="1" applyBorder="1" applyProtection="1"/>
    <xf numFmtId="0" fontId="9" fillId="3" borderId="2" xfId="0" applyFont="1" applyFill="1" applyBorder="1" applyAlignment="1" applyProtection="1">
      <alignment horizontal="right" vertical="top"/>
    </xf>
    <xf numFmtId="0" fontId="5" fillId="3" borderId="2" xfId="0" applyFont="1" applyFill="1" applyBorder="1" applyProtection="1"/>
    <xf numFmtId="0" fontId="9" fillId="3" borderId="2" xfId="0" applyFont="1" applyFill="1" applyBorder="1" applyAlignment="1" applyProtection="1">
      <alignment horizontal="left"/>
    </xf>
    <xf numFmtId="0" fontId="5" fillId="0" borderId="0" xfId="0" applyFont="1" applyBorder="1" applyProtection="1"/>
    <xf numFmtId="0" fontId="4" fillId="0" borderId="0" xfId="0" applyFont="1" applyProtection="1"/>
    <xf numFmtId="0" fontId="5" fillId="2" borderId="0" xfId="0" applyFont="1" applyFill="1" applyProtection="1"/>
    <xf numFmtId="0" fontId="5" fillId="2" borderId="0" xfId="0" applyFont="1" applyFill="1" applyBorder="1" applyProtection="1"/>
    <xf numFmtId="0" fontId="18" fillId="0" borderId="0" xfId="0" applyFont="1" applyProtection="1"/>
    <xf numFmtId="0" fontId="6" fillId="0" borderId="0" xfId="0" applyFont="1" applyProtection="1"/>
    <xf numFmtId="0" fontId="6" fillId="0" borderId="0" xfId="0" applyFont="1" applyAlignment="1" applyProtection="1">
      <alignment horizontal="left"/>
    </xf>
    <xf numFmtId="0" fontId="4" fillId="2" borderId="0" xfId="0" applyFont="1" applyFill="1" applyBorder="1" applyAlignment="1" applyProtection="1">
      <alignment vertical="center"/>
    </xf>
    <xf numFmtId="0" fontId="5" fillId="0" borderId="0" xfId="0" applyFont="1" applyAlignment="1" applyProtection="1">
      <alignment vertical="center"/>
    </xf>
    <xf numFmtId="0" fontId="7" fillId="0" borderId="0" xfId="0" applyFont="1" applyAlignment="1" applyProtection="1">
      <alignment vertical="center"/>
    </xf>
    <xf numFmtId="0" fontId="8" fillId="0" borderId="9" xfId="0" applyFont="1" applyBorder="1" applyAlignment="1" applyProtection="1">
      <alignment horizontal="center" vertical="top"/>
    </xf>
    <xf numFmtId="0" fontId="8" fillId="0" borderId="10" xfId="0" applyFont="1" applyBorder="1" applyAlignment="1" applyProtection="1">
      <alignment horizontal="center"/>
    </xf>
    <xf numFmtId="49" fontId="8" fillId="0" borderId="10" xfId="0" applyNumberFormat="1" applyFont="1" applyBorder="1" applyAlignment="1" applyProtection="1">
      <alignment horizontal="center" vertical="center" wrapText="1"/>
    </xf>
    <xf numFmtId="0" fontId="8" fillId="0" borderId="11" xfId="0" applyFont="1" applyBorder="1" applyAlignment="1" applyProtection="1">
      <alignment horizontal="center"/>
    </xf>
    <xf numFmtId="0" fontId="8" fillId="0" borderId="10" xfId="0" applyFont="1" applyBorder="1" applyProtection="1"/>
    <xf numFmtId="0" fontId="9" fillId="2" borderId="0" xfId="0" applyFont="1" applyFill="1" applyBorder="1" applyAlignment="1" applyProtection="1">
      <alignment horizontal="left" vertical="top" indent="2"/>
    </xf>
    <xf numFmtId="0" fontId="9" fillId="3" borderId="2" xfId="0" applyFont="1" applyFill="1" applyBorder="1" applyProtection="1"/>
    <xf numFmtId="0" fontId="5" fillId="3" borderId="3" xfId="0" applyFont="1" applyFill="1" applyBorder="1" applyProtection="1"/>
    <xf numFmtId="0" fontId="15" fillId="2" borderId="0" xfId="0" applyFont="1" applyFill="1" applyBorder="1" applyAlignment="1" applyProtection="1">
      <alignment vertical="center"/>
    </xf>
    <xf numFmtId="0" fontId="10" fillId="0" borderId="0" xfId="0" applyFont="1" applyBorder="1" applyAlignment="1" applyProtection="1">
      <alignment vertical="center"/>
    </xf>
    <xf numFmtId="0" fontId="10"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2" borderId="0" xfId="0" applyNumberFormat="1" applyFont="1" applyFill="1" applyBorder="1" applyAlignment="1" applyProtection="1">
      <alignment vertical="center" wrapText="1"/>
    </xf>
    <xf numFmtId="0" fontId="6" fillId="0" borderId="6" xfId="0" applyFont="1" applyBorder="1" applyProtection="1"/>
    <xf numFmtId="0" fontId="5" fillId="0" borderId="4" xfId="0" applyFont="1" applyBorder="1" applyProtection="1"/>
    <xf numFmtId="0" fontId="5" fillId="0" borderId="5" xfId="0" applyFont="1" applyBorder="1" applyProtection="1"/>
    <xf numFmtId="0" fontId="17" fillId="0" borderId="8" xfId="0" applyFont="1" applyBorder="1" applyAlignment="1" applyProtection="1">
      <alignment horizontal="right"/>
    </xf>
    <xf numFmtId="0" fontId="7" fillId="0" borderId="0" xfId="0" applyFont="1" applyBorder="1" applyAlignment="1" applyProtection="1">
      <alignment horizontal="right"/>
    </xf>
    <xf numFmtId="0" fontId="5" fillId="0" borderId="8" xfId="0" applyFont="1" applyBorder="1" applyProtection="1"/>
    <xf numFmtId="0" fontId="5" fillId="0" borderId="0" xfId="0" applyFont="1" applyBorder="1" applyAlignment="1" applyProtection="1">
      <alignment horizontal="right"/>
    </xf>
    <xf numFmtId="0" fontId="7" fillId="2" borderId="0" xfId="0" applyFont="1" applyFill="1" applyBorder="1" applyProtection="1"/>
    <xf numFmtId="0" fontId="7" fillId="2" borderId="7" xfId="0" applyFont="1" applyFill="1" applyBorder="1" applyProtection="1"/>
    <xf numFmtId="0" fontId="5" fillId="0" borderId="8" xfId="0" applyFont="1" applyBorder="1" applyAlignment="1" applyProtection="1">
      <alignment horizontal="right"/>
    </xf>
    <xf numFmtId="0" fontId="5" fillId="0" borderId="1" xfId="0" applyFont="1" applyBorder="1" applyProtection="1"/>
    <xf numFmtId="0" fontId="5" fillId="0" borderId="2" xfId="0" applyFont="1" applyBorder="1" applyProtection="1"/>
    <xf numFmtId="0" fontId="8" fillId="0" borderId="2" xfId="0" applyFont="1" applyBorder="1" applyAlignment="1" applyProtection="1">
      <alignment horizontal="right"/>
    </xf>
    <xf numFmtId="0" fontId="5" fillId="2" borderId="2" xfId="0" applyFont="1" applyFill="1" applyBorder="1" applyAlignment="1" applyProtection="1">
      <alignment horizontal="center"/>
    </xf>
    <xf numFmtId="0" fontId="5" fillId="2" borderId="3" xfId="0" applyFont="1" applyFill="1" applyBorder="1" applyAlignment="1" applyProtection="1">
      <alignment horizontal="center"/>
    </xf>
    <xf numFmtId="0" fontId="5" fillId="0" borderId="6" xfId="0" applyFont="1" applyBorder="1" applyProtection="1"/>
    <xf numFmtId="0" fontId="5" fillId="0" borderId="7" xfId="0" applyFont="1" applyBorder="1" applyProtection="1"/>
    <xf numFmtId="0" fontId="5" fillId="0" borderId="3" xfId="0" applyFont="1" applyBorder="1" applyProtection="1"/>
    <xf numFmtId="0" fontId="7" fillId="0" borderId="0" xfId="0" applyFont="1" applyBorder="1" applyAlignment="1" applyProtection="1">
      <alignment horizontal="center"/>
    </xf>
    <xf numFmtId="0" fontId="7" fillId="0" borderId="8" xfId="0" applyFont="1" applyBorder="1" applyProtection="1"/>
    <xf numFmtId="0" fontId="7" fillId="0" borderId="0" xfId="0" applyFont="1" applyBorder="1" applyProtection="1"/>
    <xf numFmtId="0" fontId="5" fillId="6" borderId="8" xfId="0" applyFont="1" applyFill="1" applyBorder="1" applyProtection="1">
      <protection locked="0"/>
    </xf>
    <xf numFmtId="0" fontId="5" fillId="6" borderId="0" xfId="0" applyFont="1" applyFill="1" applyBorder="1" applyProtection="1">
      <protection locked="0"/>
    </xf>
    <xf numFmtId="0" fontId="5" fillId="6" borderId="1" xfId="0" applyFont="1" applyFill="1" applyBorder="1" applyProtection="1">
      <protection locked="0"/>
    </xf>
    <xf numFmtId="0" fontId="5" fillId="6" borderId="2" xfId="0" applyFont="1" applyFill="1" applyBorder="1" applyProtection="1">
      <protection locked="0"/>
    </xf>
    <xf numFmtId="0" fontId="5" fillId="11" borderId="0" xfId="0" applyNumberFormat="1" applyFont="1" applyFill="1" applyBorder="1" applyAlignment="1" applyProtection="1">
      <alignment vertical="center"/>
    </xf>
    <xf numFmtId="0" fontId="8" fillId="11" borderId="0" xfId="0" applyNumberFormat="1" applyFont="1" applyFill="1" applyBorder="1" applyAlignment="1" applyProtection="1">
      <alignment vertical="center"/>
    </xf>
    <xf numFmtId="0" fontId="8" fillId="11" borderId="0" xfId="0" applyNumberFormat="1" applyFont="1" applyFill="1" applyBorder="1" applyAlignment="1" applyProtection="1">
      <alignment vertical="center" wrapText="1"/>
    </xf>
    <xf numFmtId="0" fontId="14" fillId="11" borderId="0" xfId="0" applyNumberFormat="1" applyFont="1" applyFill="1" applyBorder="1" applyAlignment="1" applyProtection="1">
      <alignment vertical="top" wrapText="1"/>
    </xf>
    <xf numFmtId="0" fontId="4" fillId="11" borderId="0" xfId="0" applyNumberFormat="1" applyFont="1" applyFill="1" applyBorder="1" applyAlignment="1" applyProtection="1">
      <alignment vertical="center"/>
    </xf>
    <xf numFmtId="0" fontId="5" fillId="11" borderId="0" xfId="0" applyNumberFormat="1" applyFont="1" applyFill="1" applyBorder="1" applyProtection="1"/>
    <xf numFmtId="0" fontId="5" fillId="0" borderId="0" xfId="0" applyNumberFormat="1" applyFont="1" applyProtection="1"/>
    <xf numFmtId="4" fontId="8" fillId="11" borderId="0" xfId="0" applyNumberFormat="1" applyFont="1" applyFill="1" applyBorder="1" applyAlignment="1" applyProtection="1">
      <alignment vertical="center"/>
    </xf>
    <xf numFmtId="4" fontId="8" fillId="11" borderId="0" xfId="0" applyNumberFormat="1" applyFont="1" applyFill="1" applyBorder="1" applyAlignment="1" applyProtection="1">
      <alignment vertical="center" wrapText="1"/>
    </xf>
    <xf numFmtId="0" fontId="28" fillId="0" borderId="10" xfId="0" applyFont="1" applyBorder="1" applyAlignment="1">
      <alignment horizontal="center"/>
    </xf>
    <xf numFmtId="0" fontId="29" fillId="0" borderId="0" xfId="0" applyFont="1" applyProtection="1"/>
    <xf numFmtId="0" fontId="30" fillId="0" borderId="0" xfId="0" applyFont="1" applyProtection="1"/>
    <xf numFmtId="0" fontId="30" fillId="0" borderId="0" xfId="0" applyFont="1"/>
    <xf numFmtId="0" fontId="31" fillId="0" borderId="0" xfId="0" applyFont="1"/>
    <xf numFmtId="0" fontId="31" fillId="2" borderId="0" xfId="0" applyFont="1" applyFill="1" applyAlignment="1">
      <alignment vertical="center"/>
    </xf>
    <xf numFmtId="0" fontId="19" fillId="0" borderId="1" xfId="0" applyFont="1" applyBorder="1" applyAlignment="1">
      <alignment horizontal="left" vertical="center" indent="2"/>
    </xf>
    <xf numFmtId="0" fontId="16" fillId="11" borderId="0" xfId="0" applyFont="1" applyFill="1"/>
    <xf numFmtId="0" fontId="8" fillId="11" borderId="10" xfId="0" applyFont="1" applyFill="1" applyBorder="1" applyProtection="1"/>
    <xf numFmtId="0" fontId="26" fillId="11" borderId="0" xfId="0" applyFont="1" applyFill="1"/>
    <xf numFmtId="0" fontId="25" fillId="11" borderId="0" xfId="0" applyFont="1" applyFill="1"/>
    <xf numFmtId="166" fontId="4" fillId="6" borderId="10" xfId="0" applyNumberFormat="1" applyFont="1" applyFill="1" applyBorder="1" applyAlignment="1" applyProtection="1">
      <alignment horizontal="center" vertical="center"/>
      <protection locked="0"/>
    </xf>
    <xf numFmtId="0" fontId="8" fillId="0" borderId="10" xfId="0" applyFont="1" applyBorder="1" applyAlignment="1" applyProtection="1">
      <alignment horizontal="center"/>
    </xf>
    <xf numFmtId="0" fontId="5" fillId="11" borderId="0" xfId="0" applyFont="1" applyFill="1" applyBorder="1" applyProtection="1"/>
    <xf numFmtId="0" fontId="0" fillId="0" borderId="0" xfId="0" applyProtection="1"/>
    <xf numFmtId="0" fontId="38" fillId="0" borderId="10" xfId="0" applyFont="1" applyBorder="1" applyAlignment="1" applyProtection="1">
      <alignment vertical="center"/>
      <protection locked="0"/>
    </xf>
    <xf numFmtId="0" fontId="38" fillId="0" borderId="10" xfId="0" applyFont="1" applyBorder="1" applyAlignment="1" applyProtection="1">
      <alignment horizontal="center" vertical="center"/>
      <protection locked="0"/>
    </xf>
    <xf numFmtId="4" fontId="38" fillId="0" borderId="10" xfId="0" applyNumberFormat="1" applyFont="1" applyBorder="1" applyAlignment="1" applyProtection="1">
      <alignment horizontal="center" vertical="center"/>
      <protection locked="0"/>
    </xf>
    <xf numFmtId="4" fontId="8" fillId="0" borderId="0"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xf>
    <xf numFmtId="0" fontId="5" fillId="11" borderId="0" xfId="0" applyFont="1" applyFill="1" applyProtection="1"/>
    <xf numFmtId="0" fontId="0" fillId="0" borderId="0" xfId="0" applyBorder="1" applyProtection="1"/>
    <xf numFmtId="0" fontId="2" fillId="0" borderId="0" xfId="0" applyFont="1" applyFill="1" applyBorder="1" applyAlignment="1" applyProtection="1">
      <alignment horizontal="left" vertical="center"/>
    </xf>
    <xf numFmtId="0" fontId="5" fillId="0" borderId="0" xfId="0" applyNumberFormat="1" applyFont="1" applyBorder="1" applyProtection="1"/>
    <xf numFmtId="0" fontId="41" fillId="0" borderId="0" xfId="0" applyFont="1" applyAlignment="1">
      <alignment vertical="center"/>
    </xf>
    <xf numFmtId="0" fontId="41" fillId="0" borderId="0" xfId="0" applyFont="1" applyFill="1" applyAlignment="1">
      <alignment vertical="center"/>
    </xf>
    <xf numFmtId="0" fontId="42" fillId="16" borderId="16" xfId="0" applyFont="1" applyFill="1" applyBorder="1" applyAlignment="1" applyProtection="1">
      <alignment vertical="center" wrapText="1"/>
    </xf>
    <xf numFmtId="1" fontId="43" fillId="16" borderId="17" xfId="0" applyNumberFormat="1" applyFont="1" applyFill="1" applyBorder="1" applyAlignment="1" applyProtection="1">
      <alignment vertical="center" wrapText="1"/>
    </xf>
    <xf numFmtId="0" fontId="41" fillId="16" borderId="18" xfId="0" applyFont="1" applyFill="1" applyBorder="1" applyAlignment="1" applyProtection="1">
      <alignment vertical="center"/>
    </xf>
    <xf numFmtId="0" fontId="41" fillId="16" borderId="19" xfId="0" applyFont="1" applyFill="1" applyBorder="1" applyAlignment="1" applyProtection="1">
      <alignment vertical="center"/>
    </xf>
    <xf numFmtId="0" fontId="45" fillId="16" borderId="0" xfId="0" applyFont="1" applyFill="1" applyBorder="1" applyAlignment="1" applyProtection="1">
      <alignment horizontal="center" vertical="center" wrapText="1"/>
    </xf>
    <xf numFmtId="0" fontId="41" fillId="16" borderId="20" xfId="0" applyFont="1" applyFill="1" applyBorder="1" applyAlignment="1" applyProtection="1">
      <alignment vertical="center"/>
    </xf>
    <xf numFmtId="1" fontId="45" fillId="0" borderId="10" xfId="0" applyNumberFormat="1" applyFont="1" applyFill="1" applyBorder="1" applyAlignment="1" applyProtection="1">
      <alignment horizontal="center" vertical="center" wrapText="1"/>
    </xf>
    <xf numFmtId="0" fontId="45" fillId="16" borderId="10" xfId="0" applyFont="1" applyFill="1" applyBorder="1" applyAlignment="1" applyProtection="1">
      <alignment horizontal="center" vertical="center" wrapText="1"/>
    </xf>
    <xf numFmtId="1" fontId="46" fillId="0" borderId="10" xfId="0" applyNumberFormat="1" applyFont="1" applyFill="1" applyBorder="1" applyAlignment="1" applyProtection="1">
      <alignment horizontal="center" vertical="center"/>
      <protection locked="0"/>
    </xf>
    <xf numFmtId="1" fontId="46" fillId="0" borderId="10" xfId="0" applyNumberFormat="1" applyFont="1" applyFill="1" applyBorder="1" applyAlignment="1" applyProtection="1">
      <alignment horizontal="center" vertical="center" wrapText="1"/>
      <protection locked="0"/>
    </xf>
    <xf numFmtId="0" fontId="41" fillId="16" borderId="10" xfId="0" applyFont="1" applyFill="1" applyBorder="1" applyAlignment="1" applyProtection="1">
      <alignment horizontal="right" vertical="center" wrapText="1"/>
    </xf>
    <xf numFmtId="1" fontId="46" fillId="0" borderId="10" xfId="0" applyNumberFormat="1" applyFont="1" applyFill="1" applyBorder="1" applyAlignment="1" applyProtection="1">
      <alignment horizontal="center" vertical="center"/>
    </xf>
    <xf numFmtId="1" fontId="47" fillId="0" borderId="10" xfId="0" applyNumberFormat="1" applyFont="1" applyFill="1" applyBorder="1" applyAlignment="1" applyProtection="1">
      <alignment horizontal="center" vertical="center" wrapText="1"/>
    </xf>
    <xf numFmtId="0" fontId="45" fillId="16" borderId="10" xfId="0" applyFont="1" applyFill="1" applyBorder="1" applyAlignment="1" applyProtection="1">
      <alignment vertical="center" wrapText="1"/>
    </xf>
    <xf numFmtId="0" fontId="45" fillId="16" borderId="10" xfId="0" applyFont="1" applyFill="1" applyBorder="1" applyAlignment="1" applyProtection="1">
      <alignment horizontal="right" vertical="center" wrapText="1"/>
    </xf>
    <xf numFmtId="1" fontId="45" fillId="0" borderId="10" xfId="0" applyNumberFormat="1" applyFont="1" applyFill="1" applyBorder="1" applyAlignment="1" applyProtection="1">
      <alignment horizontal="center" vertical="center"/>
      <protection locked="0"/>
    </xf>
    <xf numFmtId="1" fontId="45" fillId="0" borderId="14" xfId="0" applyNumberFormat="1" applyFont="1" applyFill="1" applyBorder="1" applyAlignment="1" applyProtection="1">
      <alignment horizontal="center" vertical="center" wrapText="1"/>
      <protection locked="0"/>
    </xf>
    <xf numFmtId="1" fontId="41" fillId="0" borderId="10" xfId="0" applyNumberFormat="1" applyFont="1" applyFill="1" applyBorder="1" applyAlignment="1" applyProtection="1">
      <alignment horizontal="center" vertical="center"/>
      <protection locked="0"/>
    </xf>
    <xf numFmtId="1" fontId="45" fillId="0" borderId="10" xfId="0" applyNumberFormat="1" applyFont="1" applyFill="1" applyBorder="1" applyAlignment="1" applyProtection="1">
      <alignment horizontal="center" vertical="center"/>
    </xf>
    <xf numFmtId="0" fontId="49" fillId="16" borderId="9" xfId="0" applyFont="1" applyFill="1" applyBorder="1" applyAlignment="1" applyProtection="1">
      <alignment horizontal="right" vertical="center"/>
    </xf>
    <xf numFmtId="0" fontId="49" fillId="16" borderId="0" xfId="0" applyFont="1" applyFill="1" applyBorder="1" applyAlignment="1" applyProtection="1">
      <alignment horizontal="right" vertical="center"/>
    </xf>
    <xf numFmtId="0" fontId="40" fillId="14" borderId="0" xfId="0" applyFont="1" applyFill="1"/>
    <xf numFmtId="0" fontId="0" fillId="0" borderId="0" xfId="0" applyAlignment="1">
      <alignment vertical="center"/>
    </xf>
    <xf numFmtId="4" fontId="0" fillId="17" borderId="0" xfId="0" applyNumberFormat="1" applyFill="1" applyAlignment="1" applyProtection="1">
      <alignment vertical="center"/>
      <protection locked="0"/>
    </xf>
    <xf numFmtId="4"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 fontId="0" fillId="14" borderId="0" xfId="0" applyNumberFormat="1" applyFill="1" applyAlignment="1">
      <alignment vertical="center"/>
    </xf>
    <xf numFmtId="0" fontId="53" fillId="0" borderId="0" xfId="0" applyFont="1" applyAlignment="1">
      <alignment horizontal="center" vertical="center"/>
    </xf>
    <xf numFmtId="0" fontId="32" fillId="0" borderId="0" xfId="0" applyFont="1"/>
    <xf numFmtId="0" fontId="55" fillId="0" borderId="0" xfId="0" applyFont="1" applyFill="1" applyAlignment="1">
      <alignment horizontal="center"/>
    </xf>
    <xf numFmtId="0" fontId="32" fillId="0" borderId="24" xfId="0" applyFont="1" applyBorder="1" applyProtection="1">
      <protection locked="0"/>
    </xf>
    <xf numFmtId="0" fontId="32" fillId="15" borderId="0" xfId="0" applyFont="1" applyFill="1" applyAlignment="1">
      <alignment horizontal="center" vertical="center"/>
    </xf>
    <xf numFmtId="0" fontId="32" fillId="0" borderId="0" xfId="0" applyFont="1" applyAlignment="1">
      <alignment vertical="center"/>
    </xf>
    <xf numFmtId="0" fontId="57" fillId="3" borderId="1" xfId="0" applyFont="1" applyFill="1" applyBorder="1" applyProtection="1"/>
    <xf numFmtId="0" fontId="56" fillId="3" borderId="2" xfId="0" applyFont="1" applyFill="1" applyBorder="1" applyAlignment="1" applyProtection="1">
      <alignment horizontal="right" vertical="top"/>
    </xf>
    <xf numFmtId="0" fontId="57" fillId="3" borderId="2" xfId="0" applyFont="1" applyFill="1" applyBorder="1" applyProtection="1"/>
    <xf numFmtId="0" fontId="56" fillId="3" borderId="2" xfId="0" applyFont="1" applyFill="1" applyBorder="1" applyAlignment="1" applyProtection="1">
      <alignment horizontal="left"/>
    </xf>
    <xf numFmtId="0" fontId="56" fillId="3" borderId="3" xfId="0" applyFont="1" applyFill="1" applyBorder="1" applyProtection="1"/>
    <xf numFmtId="0" fontId="37" fillId="0" borderId="10" xfId="0" applyFont="1" applyFill="1" applyBorder="1" applyAlignment="1" applyProtection="1">
      <alignment horizontal="left"/>
      <protection locked="0"/>
    </xf>
    <xf numFmtId="0" fontId="37" fillId="11" borderId="10" xfId="0" applyFont="1" applyFill="1" applyBorder="1" applyAlignment="1" applyProtection="1">
      <alignment horizontal="left"/>
      <protection locked="0"/>
    </xf>
    <xf numFmtId="0" fontId="37" fillId="11" borderId="10" xfId="0" applyFont="1" applyFill="1" applyBorder="1" applyAlignment="1" applyProtection="1">
      <alignment horizontal="center" vertical="center"/>
      <protection locked="0"/>
    </xf>
    <xf numFmtId="4" fontId="37" fillId="11" borderId="10" xfId="0" applyNumberFormat="1" applyFont="1" applyFill="1" applyBorder="1" applyAlignment="1" applyProtection="1">
      <alignment horizontal="center" vertical="center"/>
      <protection locked="0"/>
    </xf>
    <xf numFmtId="4" fontId="8" fillId="15" borderId="10" xfId="0" applyNumberFormat="1" applyFont="1" applyFill="1" applyBorder="1" applyAlignment="1" applyProtection="1">
      <alignment vertical="center"/>
      <protection locked="0"/>
    </xf>
    <xf numFmtId="0" fontId="4" fillId="2" borderId="0" xfId="0" applyFont="1" applyFill="1" applyBorder="1" applyProtection="1">
      <protection locked="0"/>
    </xf>
    <xf numFmtId="0" fontId="4" fillId="2" borderId="7" xfId="0" applyFont="1" applyFill="1" applyBorder="1" applyProtection="1">
      <protection locked="0"/>
    </xf>
    <xf numFmtId="0" fontId="4" fillId="0" borderId="0" xfId="0" applyFont="1" applyBorder="1" applyAlignment="1" applyProtection="1">
      <alignment horizontal="right"/>
      <protection locked="0"/>
    </xf>
    <xf numFmtId="0" fontId="4" fillId="0" borderId="0" xfId="0" applyFont="1" applyBorder="1" applyProtection="1">
      <protection locked="0"/>
    </xf>
    <xf numFmtId="0" fontId="4" fillId="0" borderId="7" xfId="0" applyFont="1" applyBorder="1" applyProtection="1">
      <protection locked="0"/>
    </xf>
    <xf numFmtId="0" fontId="16" fillId="0" borderId="0" xfId="0" applyFont="1" applyAlignment="1">
      <alignment horizontal="left" vertical="center" wrapText="1"/>
    </xf>
    <xf numFmtId="0" fontId="7" fillId="0" borderId="0" xfId="0" applyFont="1" applyAlignment="1" applyProtection="1">
      <alignment horizontal="left" vertical="center" indent="3"/>
    </xf>
    <xf numFmtId="0" fontId="4" fillId="0" borderId="0" xfId="0" applyFont="1" applyAlignment="1" applyProtection="1">
      <alignment horizontal="center" vertical="center" wrapText="1"/>
    </xf>
    <xf numFmtId="0" fontId="4" fillId="6" borderId="9" xfId="0" applyFont="1" applyFill="1" applyBorder="1" applyAlignment="1" applyProtection="1">
      <alignment horizontal="center" vertical="center"/>
      <protection locked="0"/>
    </xf>
    <xf numFmtId="0" fontId="4" fillId="6" borderId="13" xfId="0" applyFont="1" applyFill="1" applyBorder="1" applyAlignment="1" applyProtection="1">
      <alignment horizontal="center" vertical="center"/>
      <protection locked="0"/>
    </xf>
    <xf numFmtId="0" fontId="4" fillId="6" borderId="14" xfId="0" applyFont="1" applyFill="1" applyBorder="1" applyAlignment="1" applyProtection="1">
      <alignment horizontal="center" vertical="center"/>
      <protection locked="0"/>
    </xf>
    <xf numFmtId="164" fontId="4" fillId="6" borderId="9" xfId="0" applyNumberFormat="1" applyFont="1" applyFill="1" applyBorder="1" applyAlignment="1" applyProtection="1">
      <alignment horizontal="center"/>
      <protection locked="0"/>
    </xf>
    <xf numFmtId="164" fontId="4" fillId="6" borderId="14" xfId="0" applyNumberFormat="1" applyFont="1" applyFill="1" applyBorder="1" applyAlignment="1" applyProtection="1">
      <alignment horizontal="center"/>
      <protection locked="0"/>
    </xf>
    <xf numFmtId="164" fontId="4" fillId="6" borderId="13" xfId="0" applyNumberFormat="1" applyFont="1" applyFill="1" applyBorder="1" applyAlignment="1" applyProtection="1">
      <alignment horizontal="center"/>
      <protection locked="0"/>
    </xf>
    <xf numFmtId="0" fontId="5" fillId="7" borderId="9"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5" fillId="7" borderId="14" xfId="0" applyFont="1" applyFill="1" applyBorder="1" applyAlignment="1" applyProtection="1">
      <alignment horizontal="center" vertical="center"/>
    </xf>
    <xf numFmtId="0" fontId="4" fillId="6" borderId="9" xfId="0" applyFont="1" applyFill="1" applyBorder="1" applyAlignment="1" applyProtection="1">
      <alignment horizontal="center"/>
      <protection locked="0"/>
    </xf>
    <xf numFmtId="0" fontId="4" fillId="6" borderId="13" xfId="0" applyFont="1" applyFill="1" applyBorder="1" applyAlignment="1" applyProtection="1">
      <alignment horizontal="center"/>
      <protection locked="0"/>
    </xf>
    <xf numFmtId="0" fontId="4" fillId="6" borderId="14" xfId="0" applyFont="1" applyFill="1" applyBorder="1" applyAlignment="1" applyProtection="1">
      <alignment horizontal="center"/>
      <protection locked="0"/>
    </xf>
    <xf numFmtId="0" fontId="4" fillId="6" borderId="9" xfId="0" applyFont="1" applyFill="1" applyBorder="1" applyAlignment="1" applyProtection="1">
      <alignment horizontal="center" vertical="center" wrapText="1"/>
      <protection locked="0"/>
    </xf>
    <xf numFmtId="0" fontId="4" fillId="6" borderId="13" xfId="0" applyFont="1" applyFill="1" applyBorder="1" applyAlignment="1" applyProtection="1">
      <alignment horizontal="center" vertical="center" wrapText="1"/>
      <protection locked="0"/>
    </xf>
    <xf numFmtId="0" fontId="4" fillId="6" borderId="14" xfId="0" applyFont="1" applyFill="1" applyBorder="1" applyAlignment="1" applyProtection="1">
      <alignment horizontal="center" vertical="center" wrapText="1"/>
      <protection locked="0"/>
    </xf>
    <xf numFmtId="0" fontId="20" fillId="0" borderId="0" xfId="0" applyFont="1" applyAlignment="1" applyProtection="1">
      <alignment horizontal="center" wrapText="1"/>
    </xf>
    <xf numFmtId="0" fontId="56" fillId="3" borderId="6" xfId="0" applyFont="1" applyFill="1" applyBorder="1" applyAlignment="1" applyProtection="1">
      <alignment horizontal="center" vertical="top"/>
    </xf>
    <xf numFmtId="0" fontId="56" fillId="3" borderId="4" xfId="0" applyFont="1" applyFill="1" applyBorder="1" applyAlignment="1" applyProtection="1">
      <alignment horizontal="center" vertical="top"/>
    </xf>
    <xf numFmtId="0" fontId="56" fillId="3" borderId="5" xfId="0" applyFont="1" applyFill="1" applyBorder="1" applyAlignment="1" applyProtection="1">
      <alignment horizontal="center" vertical="top"/>
    </xf>
    <xf numFmtId="0" fontId="27" fillId="6" borderId="9" xfId="1" applyFill="1" applyBorder="1" applyAlignment="1" applyProtection="1">
      <alignment horizontal="center"/>
      <protection locked="0"/>
    </xf>
    <xf numFmtId="0" fontId="2" fillId="13" borderId="9" xfId="0" applyFont="1" applyFill="1" applyBorder="1" applyAlignment="1">
      <alignment horizontal="center"/>
    </xf>
    <xf numFmtId="0" fontId="2" fillId="13" borderId="13" xfId="0" applyFont="1" applyFill="1" applyBorder="1" applyAlignment="1">
      <alignment horizontal="center"/>
    </xf>
    <xf numFmtId="0" fontId="2" fillId="13" borderId="14" xfId="0" applyFont="1" applyFill="1" applyBorder="1" applyAlignment="1">
      <alignment horizontal="center"/>
    </xf>
    <xf numFmtId="49" fontId="4" fillId="6" borderId="9" xfId="0" applyNumberFormat="1" applyFont="1" applyFill="1" applyBorder="1" applyAlignment="1" applyProtection="1">
      <alignment horizontal="center"/>
      <protection locked="0"/>
    </xf>
    <xf numFmtId="49" fontId="4" fillId="6" borderId="13" xfId="0" applyNumberFormat="1" applyFont="1" applyFill="1" applyBorder="1" applyAlignment="1" applyProtection="1">
      <alignment horizontal="center"/>
      <protection locked="0"/>
    </xf>
    <xf numFmtId="49" fontId="4" fillId="6" borderId="14" xfId="0" applyNumberFormat="1" applyFont="1" applyFill="1" applyBorder="1" applyAlignment="1" applyProtection="1">
      <alignment horizontal="center"/>
      <protection locked="0"/>
    </xf>
    <xf numFmtId="0" fontId="36" fillId="0" borderId="0" xfId="0" applyFont="1" applyBorder="1" applyAlignment="1" applyProtection="1">
      <alignment horizontal="center" vertical="center" textRotation="255"/>
    </xf>
    <xf numFmtId="0" fontId="39" fillId="3" borderId="4" xfId="0" applyFont="1" applyFill="1" applyBorder="1" applyAlignment="1" applyProtection="1">
      <alignment horizontal="center" vertical="top"/>
    </xf>
    <xf numFmtId="0" fontId="2" fillId="8" borderId="0" xfId="0" applyFont="1" applyFill="1" applyAlignment="1" applyProtection="1">
      <alignment horizontal="left" vertical="center"/>
    </xf>
    <xf numFmtId="0" fontId="35" fillId="0" borderId="10" xfId="0" applyFont="1" applyBorder="1" applyAlignment="1" applyProtection="1">
      <alignment horizontal="center" vertical="center" wrapText="1"/>
    </xf>
    <xf numFmtId="0" fontId="35" fillId="0" borderId="12" xfId="0" applyFont="1" applyBorder="1" applyAlignment="1" applyProtection="1">
      <alignment horizontal="center" vertical="center" wrapText="1"/>
    </xf>
    <xf numFmtId="0" fontId="35" fillId="0" borderId="11" xfId="0" applyFont="1" applyBorder="1" applyAlignment="1" applyProtection="1">
      <alignment horizontal="center" vertical="center" wrapText="1"/>
    </xf>
    <xf numFmtId="0" fontId="35" fillId="0" borderId="15" xfId="0" applyFont="1" applyBorder="1" applyAlignment="1" applyProtection="1">
      <alignment horizontal="center" vertical="center" wrapText="1"/>
    </xf>
    <xf numFmtId="0" fontId="33"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39" fillId="3" borderId="13" xfId="0" applyFont="1" applyFill="1" applyBorder="1" applyAlignment="1" applyProtection="1">
      <alignment vertical="top"/>
    </xf>
    <xf numFmtId="0" fontId="15" fillId="9" borderId="9" xfId="0" applyFont="1" applyFill="1" applyBorder="1" applyAlignment="1" applyProtection="1">
      <alignment horizontal="center" vertical="center"/>
    </xf>
    <xf numFmtId="0" fontId="15" fillId="9" borderId="13" xfId="0" applyFont="1" applyFill="1" applyBorder="1" applyAlignment="1" applyProtection="1">
      <alignment horizontal="center" vertical="center"/>
    </xf>
    <xf numFmtId="0" fontId="15" fillId="9" borderId="14" xfId="0" applyFont="1" applyFill="1" applyBorder="1" applyAlignment="1" applyProtection="1">
      <alignment horizontal="center" vertical="center"/>
    </xf>
    <xf numFmtId="0" fontId="21" fillId="0" borderId="9"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9" xfId="0" applyFont="1" applyBorder="1" applyAlignment="1" applyProtection="1">
      <alignment horizontal="center"/>
    </xf>
    <xf numFmtId="0" fontId="8" fillId="0" borderId="13" xfId="0" applyFont="1" applyBorder="1" applyAlignment="1" applyProtection="1">
      <alignment horizontal="center"/>
    </xf>
    <xf numFmtId="0" fontId="8" fillId="0" borderId="14" xfId="0" applyFont="1" applyBorder="1" applyAlignment="1" applyProtection="1">
      <alignment horizontal="center"/>
    </xf>
    <xf numFmtId="49" fontId="8" fillId="0" borderId="9" xfId="0" applyNumberFormat="1" applyFont="1" applyBorder="1" applyAlignment="1" applyProtection="1">
      <alignment horizontal="center" vertical="center"/>
    </xf>
    <xf numFmtId="49" fontId="8" fillId="0" borderId="13" xfId="0" applyNumberFormat="1" applyFont="1" applyBorder="1" applyAlignment="1" applyProtection="1">
      <alignment horizontal="center" vertical="center"/>
    </xf>
    <xf numFmtId="49" fontId="8" fillId="0" borderId="14" xfId="0" applyNumberFormat="1" applyFont="1" applyBorder="1" applyAlignment="1" applyProtection="1">
      <alignment horizontal="center" vertical="center"/>
    </xf>
    <xf numFmtId="0" fontId="8" fillId="0" borderId="9" xfId="0" applyFont="1" applyBorder="1" applyAlignment="1" applyProtection="1">
      <alignment horizontal="left"/>
    </xf>
    <xf numFmtId="0" fontId="8" fillId="0" borderId="13" xfId="0" applyFont="1" applyBorder="1" applyAlignment="1" applyProtection="1">
      <alignment horizontal="left"/>
    </xf>
    <xf numFmtId="0" fontId="8" fillId="11" borderId="10" xfId="0" applyFont="1" applyFill="1" applyBorder="1" applyAlignment="1" applyProtection="1">
      <alignment horizontal="left" vertical="center"/>
    </xf>
    <xf numFmtId="0" fontId="8" fillId="0" borderId="10" xfId="0" applyFont="1" applyBorder="1" applyAlignment="1" applyProtection="1">
      <alignment horizontal="left" vertical="center"/>
    </xf>
    <xf numFmtId="0" fontId="41" fillId="16" borderId="9" xfId="0" applyFont="1" applyFill="1" applyBorder="1" applyAlignment="1" applyProtection="1">
      <alignment horizontal="right" vertical="center" wrapText="1"/>
    </xf>
    <xf numFmtId="0" fontId="41" fillId="16" borderId="14" xfId="0" applyFont="1" applyFill="1" applyBorder="1" applyAlignment="1" applyProtection="1">
      <alignment horizontal="right" vertical="center" wrapText="1"/>
    </xf>
    <xf numFmtId="0" fontId="36" fillId="0" borderId="9" xfId="0" applyFont="1" applyFill="1" applyBorder="1" applyAlignment="1" applyProtection="1">
      <alignment horizontal="center" vertical="center"/>
      <protection locked="0"/>
    </xf>
    <xf numFmtId="0" fontId="36" fillId="0" borderId="14" xfId="0" applyFont="1" applyFill="1" applyBorder="1" applyAlignment="1" applyProtection="1">
      <alignment horizontal="center" vertical="center"/>
      <protection locked="0"/>
    </xf>
    <xf numFmtId="0" fontId="41" fillId="16" borderId="20" xfId="0" applyFont="1" applyFill="1" applyBorder="1" applyAlignment="1" applyProtection="1">
      <alignment horizontal="center" vertical="center"/>
    </xf>
    <xf numFmtId="0" fontId="41" fillId="16" borderId="0" xfId="0" applyFont="1" applyFill="1" applyBorder="1" applyAlignment="1" applyProtection="1">
      <alignment horizontal="center" vertical="center"/>
    </xf>
    <xf numFmtId="0" fontId="41" fillId="16" borderId="19" xfId="0" applyFont="1" applyFill="1" applyBorder="1" applyAlignment="1" applyProtection="1">
      <alignment horizontal="center" vertical="center"/>
    </xf>
    <xf numFmtId="0" fontId="36" fillId="0" borderId="13" xfId="0" applyFont="1" applyFill="1" applyBorder="1" applyAlignment="1" applyProtection="1">
      <alignment horizontal="center" vertical="center"/>
      <protection locked="0"/>
    </xf>
    <xf numFmtId="0" fontId="44" fillId="16" borderId="17" xfId="0" applyFont="1" applyFill="1" applyBorder="1" applyAlignment="1" applyProtection="1">
      <alignment horizontal="right" vertical="center" wrapText="1"/>
    </xf>
    <xf numFmtId="0" fontId="41" fillId="0" borderId="9" xfId="0" applyFont="1" applyFill="1" applyBorder="1" applyAlignment="1" applyProtection="1">
      <alignment horizontal="right" vertical="center" wrapText="1"/>
      <protection locked="0"/>
    </xf>
    <xf numFmtId="0" fontId="41" fillId="0" borderId="14" xfId="0" applyFont="1" applyFill="1" applyBorder="1" applyAlignment="1" applyProtection="1">
      <alignment horizontal="right" vertical="center" wrapText="1"/>
      <protection locked="0"/>
    </xf>
    <xf numFmtId="0" fontId="41" fillId="0" borderId="9" xfId="0" applyFont="1" applyFill="1" applyBorder="1" applyAlignment="1" applyProtection="1">
      <alignment horizontal="right" vertical="center" wrapText="1"/>
    </xf>
    <xf numFmtId="0" fontId="41" fillId="0" borderId="14" xfId="0" applyFont="1" applyFill="1" applyBorder="1" applyAlignment="1" applyProtection="1">
      <alignment horizontal="right" vertical="center" wrapText="1"/>
    </xf>
    <xf numFmtId="0" fontId="45" fillId="16" borderId="9" xfId="0" applyFont="1" applyFill="1" applyBorder="1" applyAlignment="1" applyProtection="1">
      <alignment horizontal="left" vertical="center" wrapText="1"/>
    </xf>
    <xf numFmtId="0" fontId="45" fillId="16" borderId="14" xfId="0" applyFont="1" applyFill="1" applyBorder="1" applyAlignment="1" applyProtection="1">
      <alignment horizontal="left" vertical="center" wrapText="1"/>
    </xf>
    <xf numFmtId="0" fontId="45" fillId="16" borderId="9" xfId="0" applyFont="1" applyFill="1" applyBorder="1" applyAlignment="1" applyProtection="1">
      <alignment horizontal="right" vertical="center" wrapText="1"/>
    </xf>
    <xf numFmtId="0" fontId="45" fillId="16" borderId="14" xfId="0" applyFont="1" applyFill="1" applyBorder="1" applyAlignment="1" applyProtection="1">
      <alignment horizontal="right" vertical="center" wrapText="1"/>
    </xf>
    <xf numFmtId="0" fontId="49" fillId="16" borderId="23" xfId="0" applyFont="1" applyFill="1" applyBorder="1" applyAlignment="1" applyProtection="1">
      <alignment horizontal="center" vertical="center"/>
    </xf>
    <xf numFmtId="0" fontId="49" fillId="16" borderId="22" xfId="0" applyFont="1" applyFill="1" applyBorder="1" applyAlignment="1" applyProtection="1">
      <alignment horizontal="center" vertical="center"/>
    </xf>
    <xf numFmtId="0" fontId="49" fillId="16" borderId="21" xfId="0" applyFont="1" applyFill="1" applyBorder="1" applyAlignment="1" applyProtection="1">
      <alignment horizontal="center" vertical="center"/>
    </xf>
    <xf numFmtId="0" fontId="45" fillId="16" borderId="9" xfId="0" applyFont="1" applyFill="1" applyBorder="1" applyAlignment="1" applyProtection="1">
      <alignment horizontal="center" vertical="center" wrapText="1"/>
    </xf>
    <xf numFmtId="0" fontId="45" fillId="16" borderId="14" xfId="0" applyFont="1" applyFill="1" applyBorder="1" applyAlignment="1" applyProtection="1">
      <alignment horizontal="center" vertical="center" wrapText="1"/>
    </xf>
    <xf numFmtId="0" fontId="45" fillId="16" borderId="10" xfId="0" applyFont="1" applyFill="1" applyBorder="1" applyAlignment="1" applyProtection="1">
      <alignment horizontal="left" vertical="center" wrapText="1"/>
    </xf>
    <xf numFmtId="0" fontId="48" fillId="16" borderId="10" xfId="0" applyFont="1" applyFill="1" applyBorder="1" applyAlignment="1" applyProtection="1">
      <alignment horizontal="center" vertical="center" wrapText="1"/>
    </xf>
    <xf numFmtId="0" fontId="41" fillId="16" borderId="10" xfId="0" applyFont="1" applyFill="1" applyBorder="1" applyAlignment="1" applyProtection="1">
      <alignment horizontal="right" vertical="center" wrapText="1"/>
    </xf>
    <xf numFmtId="0" fontId="41" fillId="16" borderId="9" xfId="0" applyFont="1" applyFill="1" applyBorder="1" applyAlignment="1" applyProtection="1">
      <alignment horizontal="left" vertical="center" wrapText="1"/>
    </xf>
    <xf numFmtId="0" fontId="41" fillId="16" borderId="14" xfId="0" applyFont="1" applyFill="1" applyBorder="1" applyAlignment="1" applyProtection="1">
      <alignment horizontal="left" vertical="center" wrapText="1"/>
    </xf>
    <xf numFmtId="0" fontId="50" fillId="16" borderId="0" xfId="0" applyFont="1" applyFill="1" applyBorder="1" applyAlignment="1" applyProtection="1">
      <alignment horizontal="center" vertical="center"/>
    </xf>
    <xf numFmtId="0" fontId="49" fillId="16" borderId="9" xfId="0" applyFont="1" applyFill="1" applyBorder="1" applyAlignment="1" applyProtection="1">
      <alignment horizontal="right" vertical="center"/>
    </xf>
    <xf numFmtId="0" fontId="49" fillId="16" borderId="13" xfId="0" applyFont="1" applyFill="1" applyBorder="1" applyAlignment="1" applyProtection="1">
      <alignment horizontal="right" vertical="center"/>
    </xf>
    <xf numFmtId="0" fontId="49" fillId="16" borderId="14" xfId="0" applyFont="1" applyFill="1" applyBorder="1" applyAlignment="1" applyProtection="1">
      <alignment horizontal="right" vertical="center"/>
    </xf>
    <xf numFmtId="0" fontId="40" fillId="14" borderId="0" xfId="0" applyFont="1" applyFill="1" applyAlignment="1">
      <alignment horizontal="center"/>
    </xf>
    <xf numFmtId="0" fontId="54" fillId="19" borderId="0" xfId="0" applyFont="1" applyFill="1" applyAlignment="1">
      <alignment horizontal="center" vertical="center"/>
    </xf>
    <xf numFmtId="0" fontId="51" fillId="17" borderId="0" xfId="0" applyFont="1" applyFill="1" applyAlignment="1">
      <alignment horizontal="left" vertical="top" wrapText="1"/>
    </xf>
    <xf numFmtId="0" fontId="0" fillId="18" borderId="0" xfId="0" applyFill="1" applyAlignment="1">
      <alignment horizontal="center" vertical="center"/>
    </xf>
    <xf numFmtId="0" fontId="32" fillId="15" borderId="0" xfId="0" applyFont="1" applyFill="1" applyAlignment="1">
      <alignment horizontal="center" vertical="center"/>
    </xf>
    <xf numFmtId="0" fontId="32" fillId="15" borderId="0" xfId="0" applyFont="1" applyFill="1" applyAlignment="1">
      <alignment horizontal="center" vertical="center" wrapText="1"/>
    </xf>
    <xf numFmtId="0" fontId="32" fillId="20" borderId="0" xfId="0" applyFont="1" applyFill="1" applyBorder="1" applyAlignment="1">
      <alignment horizontal="center"/>
    </xf>
    <xf numFmtId="0" fontId="53" fillId="21" borderId="0" xfId="0" applyFont="1" applyFill="1" applyAlignment="1">
      <alignment horizontal="center" wrapText="1"/>
    </xf>
    <xf numFmtId="0" fontId="53" fillId="21" borderId="0" xfId="0" applyFont="1" applyFill="1" applyAlignment="1">
      <alignment horizontal="center"/>
    </xf>
    <xf numFmtId="0" fontId="32" fillId="15" borderId="0" xfId="0" applyFont="1" applyFill="1" applyBorder="1" applyAlignment="1">
      <alignment horizontal="center" vertical="center"/>
    </xf>
    <xf numFmtId="0" fontId="8" fillId="10" borderId="9" xfId="0" applyNumberFormat="1" applyFont="1" applyFill="1" applyBorder="1" applyAlignment="1" applyProtection="1">
      <alignment horizontal="center" vertical="center" wrapText="1"/>
    </xf>
    <xf numFmtId="0" fontId="8" fillId="10" borderId="13" xfId="0" applyNumberFormat="1" applyFont="1" applyFill="1" applyBorder="1" applyAlignment="1" applyProtection="1">
      <alignment horizontal="center" vertical="center" wrapText="1"/>
    </xf>
    <xf numFmtId="0" fontId="8" fillId="10" borderId="14" xfId="0" applyNumberFormat="1" applyFont="1" applyFill="1" applyBorder="1" applyAlignment="1" applyProtection="1">
      <alignment horizontal="center" vertical="center" wrapText="1"/>
    </xf>
    <xf numFmtId="0" fontId="4" fillId="6" borderId="0" xfId="0" applyFont="1" applyFill="1" applyBorder="1" applyAlignment="1" applyProtection="1">
      <alignment horizontal="center"/>
    </xf>
    <xf numFmtId="0" fontId="4" fillId="6" borderId="7" xfId="0" applyFont="1" applyFill="1" applyBorder="1" applyAlignment="1" applyProtection="1">
      <alignment horizontal="center"/>
    </xf>
    <xf numFmtId="0" fontId="9" fillId="3" borderId="6" xfId="0" applyFont="1" applyFill="1" applyBorder="1" applyAlignment="1" applyProtection="1">
      <alignment horizontal="center" vertical="top"/>
    </xf>
    <xf numFmtId="0" fontId="9" fillId="3" borderId="4" xfId="0" applyFont="1" applyFill="1" applyBorder="1" applyAlignment="1" applyProtection="1">
      <alignment horizontal="center" vertical="top"/>
    </xf>
    <xf numFmtId="0" fontId="9" fillId="3" borderId="5" xfId="0" applyFont="1" applyFill="1" applyBorder="1" applyAlignment="1" applyProtection="1">
      <alignment horizontal="center" vertical="top"/>
    </xf>
    <xf numFmtId="49" fontId="4" fillId="6" borderId="0" xfId="0" applyNumberFormat="1" applyFont="1" applyFill="1" applyBorder="1" applyAlignment="1" applyProtection="1">
      <alignment horizontal="center" vertical="center"/>
    </xf>
    <xf numFmtId="0" fontId="4" fillId="6" borderId="0" xfId="0" applyNumberFormat="1" applyFont="1" applyFill="1" applyBorder="1" applyAlignment="1" applyProtection="1">
      <alignment horizontal="center" vertical="center"/>
    </xf>
    <xf numFmtId="0" fontId="4" fillId="6" borderId="7" xfId="0" applyNumberFormat="1" applyFont="1" applyFill="1" applyBorder="1" applyAlignment="1" applyProtection="1">
      <alignment horizontal="center" vertical="center"/>
    </xf>
    <xf numFmtId="0" fontId="22" fillId="14" borderId="8" xfId="0" applyFont="1" applyFill="1" applyBorder="1" applyAlignment="1" applyProtection="1">
      <alignment horizontal="left" vertical="center" wrapText="1"/>
    </xf>
    <xf numFmtId="0" fontId="22" fillId="14" borderId="0" xfId="0" applyFont="1" applyFill="1" applyBorder="1" applyAlignment="1" applyProtection="1">
      <alignment horizontal="left" vertical="center" wrapText="1"/>
    </xf>
    <xf numFmtId="0" fontId="22" fillId="14" borderId="7" xfId="0" applyFont="1" applyFill="1" applyBorder="1" applyAlignment="1" applyProtection="1">
      <alignment horizontal="left" vertical="center" wrapText="1"/>
    </xf>
    <xf numFmtId="0" fontId="7" fillId="6" borderId="8" xfId="0" applyFont="1" applyFill="1" applyBorder="1" applyAlignment="1" applyProtection="1">
      <alignment horizontal="left"/>
      <protection locked="0"/>
    </xf>
    <xf numFmtId="0" fontId="7" fillId="6" borderId="0" xfId="0" applyFont="1" applyFill="1" applyBorder="1" applyAlignment="1" applyProtection="1">
      <alignment horizontal="left"/>
      <protection locked="0"/>
    </xf>
    <xf numFmtId="14" fontId="32" fillId="12" borderId="0" xfId="0" applyNumberFormat="1" applyFont="1" applyFill="1" applyBorder="1" applyAlignment="1" applyProtection="1">
      <alignment horizontal="center"/>
      <protection locked="0"/>
    </xf>
    <xf numFmtId="0" fontId="32" fillId="12" borderId="0" xfId="0" applyNumberFormat="1" applyFont="1" applyFill="1" applyBorder="1" applyAlignment="1" applyProtection="1">
      <alignment horizontal="center"/>
      <protection locked="0"/>
    </xf>
    <xf numFmtId="0" fontId="32" fillId="12" borderId="7" xfId="0" applyNumberFormat="1" applyFont="1" applyFill="1" applyBorder="1" applyAlignment="1" applyProtection="1">
      <alignment horizontal="center"/>
      <protection locked="0"/>
    </xf>
    <xf numFmtId="0" fontId="4" fillId="6" borderId="0" xfId="0" applyNumberFormat="1" applyFont="1" applyFill="1" applyBorder="1" applyAlignment="1" applyProtection="1">
      <alignment horizontal="center"/>
    </xf>
    <xf numFmtId="0" fontId="4" fillId="6" borderId="7" xfId="0" applyNumberFormat="1" applyFont="1" applyFill="1" applyBorder="1" applyAlignment="1" applyProtection="1">
      <alignment horizontal="center"/>
    </xf>
    <xf numFmtId="0" fontId="23" fillId="0" borderId="8"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7" xfId="0" applyFont="1" applyBorder="1" applyAlignment="1" applyProtection="1">
      <alignment horizontal="center" vertical="center" wrapText="1"/>
    </xf>
    <xf numFmtId="0" fontId="9" fillId="3" borderId="6" xfId="0" applyFont="1" applyFill="1" applyBorder="1" applyAlignment="1">
      <alignment horizontal="center" vertical="top"/>
    </xf>
    <xf numFmtId="0" fontId="9" fillId="3" borderId="4" xfId="0" applyFont="1" applyFill="1" applyBorder="1" applyAlignment="1">
      <alignment horizontal="center" vertical="top"/>
    </xf>
    <xf numFmtId="0" fontId="9" fillId="3" borderId="5" xfId="0" applyFont="1" applyFill="1" applyBorder="1" applyAlignment="1">
      <alignment horizontal="center" vertical="top"/>
    </xf>
    <xf numFmtId="0" fontId="5" fillId="7" borderId="9" xfId="0" applyFont="1" applyFill="1" applyBorder="1" applyAlignment="1">
      <alignment horizontal="center" vertical="center"/>
    </xf>
    <xf numFmtId="0" fontId="5" fillId="7" borderId="13" xfId="0" applyFont="1" applyFill="1" applyBorder="1" applyAlignment="1">
      <alignment horizontal="center" vertical="center"/>
    </xf>
    <xf numFmtId="0" fontId="5" fillId="7" borderId="14" xfId="0" applyFont="1" applyFill="1" applyBorder="1" applyAlignment="1">
      <alignment horizontal="center" vertical="center"/>
    </xf>
    <xf numFmtId="0" fontId="15" fillId="9" borderId="9" xfId="0" applyFont="1" applyFill="1" applyBorder="1" applyAlignment="1">
      <alignment horizontal="center" vertical="center"/>
    </xf>
    <xf numFmtId="0" fontId="15" fillId="9" borderId="13" xfId="0" applyFont="1" applyFill="1" applyBorder="1" applyAlignment="1">
      <alignment horizontal="center" vertical="center"/>
    </xf>
    <xf numFmtId="0" fontId="15" fillId="9" borderId="14" xfId="0" applyFont="1" applyFill="1" applyBorder="1" applyAlignment="1">
      <alignment horizontal="center" vertical="center"/>
    </xf>
    <xf numFmtId="0" fontId="21" fillId="0" borderId="9"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13" fillId="0" borderId="0" xfId="0" applyFont="1" applyAlignment="1">
      <alignment horizontal="center" vertical="center" wrapText="1"/>
    </xf>
    <xf numFmtId="0" fontId="7" fillId="4" borderId="0" xfId="0" applyFont="1" applyFill="1" applyAlignment="1">
      <alignment horizontal="center" vertical="center"/>
    </xf>
    <xf numFmtId="0" fontId="7" fillId="4" borderId="0" xfId="0" applyFont="1" applyFill="1" applyAlignment="1">
      <alignment horizontal="center" wrapText="1"/>
    </xf>
    <xf numFmtId="0" fontId="7" fillId="4" borderId="0" xfId="0" applyFont="1" applyFill="1" applyAlignment="1">
      <alignment horizontal="center"/>
    </xf>
    <xf numFmtId="165" fontId="9" fillId="5" borderId="0" xfId="0" applyNumberFormat="1" applyFont="1" applyFill="1" applyAlignment="1">
      <alignment horizontal="center"/>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7" xfId="0" applyFont="1" applyBorder="1" applyAlignment="1">
      <alignment horizontal="center" vertical="center" wrapText="1"/>
    </xf>
    <xf numFmtId="0" fontId="27" fillId="4" borderId="0" xfId="1" applyFill="1" applyAlignment="1">
      <alignment horizontal="center" wrapText="1"/>
    </xf>
    <xf numFmtId="0" fontId="58" fillId="0" borderId="1" xfId="1" applyFont="1" applyBorder="1" applyAlignment="1">
      <alignment horizontal="center" vertical="center"/>
    </xf>
    <xf numFmtId="0" fontId="58" fillId="0" borderId="2" xfId="1" applyFont="1" applyBorder="1" applyAlignment="1">
      <alignment horizontal="center" vertical="center"/>
    </xf>
    <xf numFmtId="0" fontId="58" fillId="0" borderId="3" xfId="1" applyFont="1" applyBorder="1" applyAlignment="1">
      <alignment horizontal="center" vertical="center"/>
    </xf>
  </cellXfs>
  <cellStyles count="3">
    <cellStyle name="Lien hypertexte" xfId="1" builtinId="8"/>
    <cellStyle name="Normal" xfId="0" builtinId="0"/>
    <cellStyle name="Normal 2" xfId="2"/>
  </cellStyles>
  <dxfs count="5">
    <dxf>
      <font>
        <color theme="0"/>
      </font>
    </dxf>
    <dxf>
      <font>
        <color theme="0"/>
      </font>
    </dxf>
    <dxf>
      <fill>
        <patternFill>
          <bgColor rgb="FFFF0000"/>
        </patternFill>
      </fill>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6 - Pièces justificatives'!$A$12" lockText="1" noThreeD="1"/>
</file>

<file path=xl/ctrlProps/ctrlProp2.xml><?xml version="1.0" encoding="utf-8"?>
<formControlPr xmlns="http://schemas.microsoft.com/office/spreadsheetml/2009/9/main" objectType="CheckBox" fmlaLink="'6 - Pièces justificatives'!$A$13" lockText="1" noThreeD="1"/>
</file>

<file path=xl/ctrlProps/ctrlProp3.xml><?xml version="1.0" encoding="utf-8"?>
<formControlPr xmlns="http://schemas.microsoft.com/office/spreadsheetml/2009/9/main" objectType="CheckBox" fmlaLink="'6 - Pièces justificatives'!$A$14" lockText="1" noThreeD="1"/>
</file>

<file path=xl/ctrlProps/ctrlProp4.xml><?xml version="1.0" encoding="utf-8"?>
<formControlPr xmlns="http://schemas.microsoft.com/office/spreadsheetml/2009/9/main" objectType="CheckBox" fmlaLink="'6 - Pièces justificatives'!$A$15" lockText="1" noThreeD="1"/>
</file>

<file path=xl/ctrlProps/ctrlProp5.xml><?xml version="1.0" encoding="utf-8"?>
<formControlPr xmlns="http://schemas.microsoft.com/office/spreadsheetml/2009/9/main" objectType="CheckBox" fmlaLink="'6 - Pièces justificatives'!$A$16"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270117</xdr:colOff>
      <xdr:row>2</xdr:row>
      <xdr:rowOff>9525</xdr:rowOff>
    </xdr:from>
    <xdr:to>
      <xdr:col>0</xdr:col>
      <xdr:colOff>1053857</xdr:colOff>
      <xdr:row>8</xdr:row>
      <xdr:rowOff>66675</xdr:rowOff>
    </xdr:to>
    <xdr:pic>
      <xdr:nvPicPr>
        <xdr:cNvPr id="16546" name="Image 15">
          <a:extLst>
            <a:ext uri="{FF2B5EF4-FFF2-40B4-BE49-F238E27FC236}">
              <a16:creationId xmlns:a16="http://schemas.microsoft.com/office/drawing/2014/main" xmlns="" id="{00000000-0008-0000-0100-0000A24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70117" y="381000"/>
          <a:ext cx="78374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0</xdr:col>
          <xdr:colOff>1076325</xdr:colOff>
          <xdr:row>53</xdr:row>
          <xdr:rowOff>123825</xdr:rowOff>
        </xdr:from>
        <xdr:to>
          <xdr:col>0</xdr:col>
          <xdr:colOff>1371600</xdr:colOff>
          <xdr:row>54</xdr:row>
          <xdr:rowOff>19050</xdr:rowOff>
        </xdr:to>
        <xdr:sp macro="" textlink="">
          <xdr:nvSpPr>
            <xdr:cNvPr id="16418" name="Check Box 1058" hidden="1">
              <a:extLst>
                <a:ext uri="{63B3BB69-23CF-44E3-9099-C40C66FF867C}">
                  <a14:compatExt spid="_x0000_s16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1085850</xdr:colOff>
          <xdr:row>54</xdr:row>
          <xdr:rowOff>66675</xdr:rowOff>
        </xdr:from>
        <xdr:to>
          <xdr:col>0</xdr:col>
          <xdr:colOff>1371600</xdr:colOff>
          <xdr:row>54</xdr:row>
          <xdr:rowOff>276225</xdr:rowOff>
        </xdr:to>
        <xdr:sp macro="" textlink="">
          <xdr:nvSpPr>
            <xdr:cNvPr id="16419" name="Check Box 1059" hidden="1">
              <a:extLst>
                <a:ext uri="{63B3BB69-23CF-44E3-9099-C40C66FF867C}">
                  <a14:compatExt spid="_x0000_s16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55</xdr:row>
          <xdr:rowOff>66675</xdr:rowOff>
        </xdr:from>
        <xdr:to>
          <xdr:col>1</xdr:col>
          <xdr:colOff>0</xdr:colOff>
          <xdr:row>55</xdr:row>
          <xdr:rowOff>276225</xdr:rowOff>
        </xdr:to>
        <xdr:sp macro="" textlink="">
          <xdr:nvSpPr>
            <xdr:cNvPr id="16420" name="Check Box 1060" hidden="1">
              <a:extLst>
                <a:ext uri="{63B3BB69-23CF-44E3-9099-C40C66FF867C}">
                  <a14:compatExt spid="_x0000_s16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56</xdr:row>
          <xdr:rowOff>47625</xdr:rowOff>
        </xdr:from>
        <xdr:to>
          <xdr:col>1</xdr:col>
          <xdr:colOff>0</xdr:colOff>
          <xdr:row>56</xdr:row>
          <xdr:rowOff>257175</xdr:rowOff>
        </xdr:to>
        <xdr:sp macro="" textlink="">
          <xdr:nvSpPr>
            <xdr:cNvPr id="16421" name="Check Box 1061" hidden="1">
              <a:extLst>
                <a:ext uri="{63B3BB69-23CF-44E3-9099-C40C66FF867C}">
                  <a14:compatExt spid="_x0000_s16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57</xdr:row>
          <xdr:rowOff>66675</xdr:rowOff>
        </xdr:from>
        <xdr:to>
          <xdr:col>1</xdr:col>
          <xdr:colOff>0</xdr:colOff>
          <xdr:row>57</xdr:row>
          <xdr:rowOff>276225</xdr:rowOff>
        </xdr:to>
        <xdr:sp macro="" textlink="">
          <xdr:nvSpPr>
            <xdr:cNvPr id="16422" name="Check Box 1062" hidden="1">
              <a:extLst>
                <a:ext uri="{63B3BB69-23CF-44E3-9099-C40C66FF867C}">
                  <a14:compatExt spid="_x0000_s16422"/>
                </a:ext>
              </a:extLst>
            </xdr:cNvPr>
            <xdr:cNvSpPr/>
          </xdr:nvSpPr>
          <xdr:spPr>
            <a:xfrm>
              <a:off x="0" y="0"/>
              <a:ext cx="0" cy="0"/>
            </a:xfrm>
            <a:prstGeom prst="rect">
              <a:avLst/>
            </a:prstGeom>
          </xdr:spPr>
        </xdr:sp>
        <xdr:clientData/>
      </xdr:twoCellAnchor>
    </mc:Choice>
    <mc:Fallback/>
  </mc:AlternateContent>
  <xdr:twoCellAnchor editAs="oneCell">
    <xdr:from>
      <xdr:col>3</xdr:col>
      <xdr:colOff>0</xdr:colOff>
      <xdr:row>60</xdr:row>
      <xdr:rowOff>0</xdr:rowOff>
    </xdr:from>
    <xdr:to>
      <xdr:col>6</xdr:col>
      <xdr:colOff>523875</xdr:colOff>
      <xdr:row>66</xdr:row>
      <xdr:rowOff>38100</xdr:rowOff>
    </xdr:to>
    <xdr:pic>
      <xdr:nvPicPr>
        <xdr:cNvPr id="16547" name="Image 1">
          <a:extLst>
            <a:ext uri="{FF2B5EF4-FFF2-40B4-BE49-F238E27FC236}">
              <a16:creationId xmlns:a16="http://schemas.microsoft.com/office/drawing/2014/main" xmlns="" id="{00000000-0008-0000-0100-0000A34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57725" y="11325225"/>
          <a:ext cx="31718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161959</xdr:colOff>
      <xdr:row>1</xdr:row>
      <xdr:rowOff>161925</xdr:rowOff>
    </xdr:from>
    <xdr:to>
      <xdr:col>1</xdr:col>
      <xdr:colOff>514316</xdr:colOff>
      <xdr:row>7</xdr:row>
      <xdr:rowOff>142875</xdr:rowOff>
    </xdr:to>
    <xdr:pic>
      <xdr:nvPicPr>
        <xdr:cNvPr id="17525" name="Image 1">
          <a:extLst>
            <a:ext uri="{FF2B5EF4-FFF2-40B4-BE49-F238E27FC236}">
              <a16:creationId xmlns:a16="http://schemas.microsoft.com/office/drawing/2014/main" xmlns="" id="{00000000-0008-0000-0200-0000754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1959" y="342900"/>
          <a:ext cx="733357"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161925</xdr:colOff>
      <xdr:row>32</xdr:row>
      <xdr:rowOff>114300</xdr:rowOff>
    </xdr:from>
    <xdr:to>
      <xdr:col>14</xdr:col>
      <xdr:colOff>1209675</xdr:colOff>
      <xdr:row>38</xdr:row>
      <xdr:rowOff>161925</xdr:rowOff>
    </xdr:to>
    <xdr:pic>
      <xdr:nvPicPr>
        <xdr:cNvPr id="17526" name="Image 1">
          <a:extLst>
            <a:ext uri="{FF2B5EF4-FFF2-40B4-BE49-F238E27FC236}">
              <a16:creationId xmlns:a16="http://schemas.microsoft.com/office/drawing/2014/main" xmlns="" id="{00000000-0008-0000-0200-0000764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7419975"/>
          <a:ext cx="31718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286368</xdr:colOff>
      <xdr:row>2</xdr:row>
      <xdr:rowOff>38100</xdr:rowOff>
    </xdr:from>
    <xdr:to>
      <xdr:col>0</xdr:col>
      <xdr:colOff>1075706</xdr:colOff>
      <xdr:row>5</xdr:row>
      <xdr:rowOff>685800</xdr:rowOff>
    </xdr:to>
    <xdr:pic>
      <xdr:nvPicPr>
        <xdr:cNvPr id="19574" name="Image 2">
          <a:extLst>
            <a:ext uri="{FF2B5EF4-FFF2-40B4-BE49-F238E27FC236}">
              <a16:creationId xmlns:a16="http://schemas.microsoft.com/office/drawing/2014/main" xmlns="" id="{00000000-0008-0000-0600-0000764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86368" y="342900"/>
          <a:ext cx="789338"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52</xdr:row>
      <xdr:rowOff>0</xdr:rowOff>
    </xdr:from>
    <xdr:to>
      <xdr:col>6</xdr:col>
      <xdr:colOff>762000</xdr:colOff>
      <xdr:row>58</xdr:row>
      <xdr:rowOff>47625</xdr:rowOff>
    </xdr:to>
    <xdr:pic>
      <xdr:nvPicPr>
        <xdr:cNvPr id="19575" name="Image 1">
          <a:extLst>
            <a:ext uri="{FF2B5EF4-FFF2-40B4-BE49-F238E27FC236}">
              <a16:creationId xmlns:a16="http://schemas.microsoft.com/office/drawing/2014/main" xmlns="" id="{00000000-0008-0000-0600-0000774C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0" y="11563350"/>
          <a:ext cx="31718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as-gestionnaires.cafherault@caf.cnafmail.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O39"/>
  <sheetViews>
    <sheetView showGridLines="0" tabSelected="1" zoomScaleNormal="100" workbookViewId="0">
      <selection activeCell="D11" sqref="D11"/>
    </sheetView>
  </sheetViews>
  <sheetFormatPr baseColWidth="10" defaultColWidth="9.140625" defaultRowHeight="15.75" x14ac:dyDescent="0.25"/>
  <cols>
    <col min="1" max="16384" width="9.140625" style="8"/>
  </cols>
  <sheetData>
    <row r="1" spans="2:15" ht="18.75" x14ac:dyDescent="0.3">
      <c r="B1" s="19"/>
      <c r="C1" s="19" t="s">
        <v>70</v>
      </c>
      <c r="D1" s="19"/>
      <c r="E1" s="19"/>
      <c r="F1" s="19"/>
      <c r="G1" s="19"/>
      <c r="H1" s="19"/>
      <c r="I1" s="19"/>
      <c r="J1" s="19"/>
      <c r="K1" s="19"/>
      <c r="L1" s="19"/>
      <c r="M1" s="19"/>
      <c r="N1" s="19"/>
      <c r="O1" s="19"/>
    </row>
    <row r="2" spans="2:15" ht="18.75" x14ac:dyDescent="0.3">
      <c r="B2" s="19"/>
      <c r="C2" s="19"/>
      <c r="D2" s="19"/>
      <c r="E2" s="19"/>
      <c r="F2" s="19"/>
      <c r="G2" s="19"/>
      <c r="H2" s="19"/>
      <c r="I2" s="19"/>
      <c r="J2" s="19"/>
      <c r="K2" s="19"/>
      <c r="L2" s="19"/>
      <c r="M2" s="19"/>
      <c r="N2" s="19"/>
      <c r="O2" s="19"/>
    </row>
    <row r="3" spans="2:15" ht="18.75" x14ac:dyDescent="0.3">
      <c r="B3" s="19"/>
      <c r="C3" s="19"/>
      <c r="D3" s="19"/>
      <c r="E3" s="19"/>
      <c r="F3" s="19"/>
      <c r="G3" s="19"/>
      <c r="H3" s="19"/>
      <c r="I3" s="19"/>
      <c r="J3" s="19"/>
      <c r="K3" s="19"/>
      <c r="L3" s="19"/>
      <c r="M3" s="19"/>
      <c r="N3" s="19"/>
      <c r="O3" s="19"/>
    </row>
    <row r="4" spans="2:15" ht="18.75" x14ac:dyDescent="0.3">
      <c r="B4" s="19" t="s">
        <v>57</v>
      </c>
      <c r="C4" s="19"/>
      <c r="D4" s="19"/>
      <c r="E4" s="19"/>
      <c r="F4" s="19"/>
      <c r="G4" s="19"/>
      <c r="H4" s="19"/>
      <c r="I4" s="19"/>
      <c r="J4" s="19"/>
      <c r="K4" s="19"/>
      <c r="L4" s="19"/>
      <c r="M4" s="19"/>
      <c r="N4" s="19"/>
      <c r="O4" s="19"/>
    </row>
    <row r="5" spans="2:15" ht="18.75" x14ac:dyDescent="0.3">
      <c r="B5" s="19"/>
      <c r="C5" s="19"/>
      <c r="D5" s="19"/>
      <c r="E5" s="19"/>
      <c r="F5" s="19"/>
      <c r="G5" s="19"/>
      <c r="H5" s="19"/>
      <c r="I5" s="19"/>
      <c r="J5" s="19"/>
      <c r="K5" s="19"/>
      <c r="L5" s="19"/>
      <c r="M5" s="19"/>
      <c r="N5" s="19"/>
      <c r="O5" s="19"/>
    </row>
    <row r="6" spans="2:15" ht="18.75" x14ac:dyDescent="0.3">
      <c r="B6" s="19"/>
      <c r="C6" s="19" t="s">
        <v>0</v>
      </c>
      <c r="D6" s="19"/>
      <c r="E6" s="19"/>
      <c r="F6" s="19"/>
      <c r="G6" s="19"/>
      <c r="H6" s="19"/>
      <c r="I6" s="19"/>
      <c r="J6" s="19"/>
      <c r="K6" s="19"/>
      <c r="L6" s="19"/>
      <c r="M6" s="19"/>
      <c r="N6" s="19"/>
      <c r="O6" s="19"/>
    </row>
    <row r="7" spans="2:15" ht="18.75" x14ac:dyDescent="0.3">
      <c r="B7" s="19"/>
      <c r="C7" s="19" t="s">
        <v>62</v>
      </c>
      <c r="D7" s="19"/>
      <c r="E7" s="19"/>
      <c r="F7" s="19"/>
      <c r="G7" s="19"/>
      <c r="H7" s="19"/>
      <c r="I7" s="19"/>
      <c r="J7" s="19"/>
      <c r="K7" s="19"/>
      <c r="L7" s="19"/>
      <c r="M7" s="19"/>
      <c r="N7" s="19"/>
      <c r="O7" s="19"/>
    </row>
    <row r="8" spans="2:15" ht="18.75" x14ac:dyDescent="0.3">
      <c r="B8" s="19"/>
      <c r="C8" s="19" t="s">
        <v>165</v>
      </c>
      <c r="D8" s="19"/>
      <c r="E8" s="19">
        <v>2022</v>
      </c>
      <c r="F8" s="19"/>
      <c r="G8" s="19"/>
      <c r="H8" s="19"/>
      <c r="I8" s="19"/>
      <c r="J8" s="19"/>
      <c r="K8" s="19"/>
      <c r="L8" s="19"/>
      <c r="M8" s="19"/>
      <c r="N8" s="19"/>
      <c r="O8" s="19"/>
    </row>
    <row r="9" spans="2:15" ht="18.75" x14ac:dyDescent="0.3">
      <c r="B9" s="19"/>
      <c r="C9" s="19" t="s">
        <v>164</v>
      </c>
      <c r="D9" s="19"/>
      <c r="E9" s="19"/>
      <c r="F9" s="19"/>
      <c r="G9" s="19"/>
      <c r="H9" s="19"/>
      <c r="I9" s="19"/>
      <c r="J9" s="19"/>
      <c r="K9" s="19"/>
      <c r="L9" s="19"/>
      <c r="M9" s="19"/>
      <c r="N9" s="19"/>
      <c r="O9" s="19"/>
    </row>
    <row r="10" spans="2:15" ht="18.75" x14ac:dyDescent="0.3">
      <c r="B10" s="19"/>
      <c r="C10" s="19" t="s">
        <v>159</v>
      </c>
      <c r="D10" s="19"/>
      <c r="E10" s="19"/>
      <c r="F10" s="19"/>
      <c r="G10" s="19"/>
      <c r="H10" s="19"/>
      <c r="I10" s="19"/>
      <c r="J10" s="19"/>
      <c r="K10" s="19"/>
      <c r="L10" s="19"/>
      <c r="M10" s="19"/>
      <c r="N10" s="19"/>
      <c r="O10" s="19"/>
    </row>
    <row r="11" spans="2:15" ht="18.75" x14ac:dyDescent="0.3">
      <c r="B11" s="19"/>
      <c r="C11" s="101" t="s">
        <v>160</v>
      </c>
      <c r="D11" s="19"/>
      <c r="E11" s="19"/>
      <c r="F11" s="19"/>
      <c r="G11" s="19"/>
      <c r="H11" s="19"/>
      <c r="I11" s="19"/>
      <c r="J11" s="19"/>
      <c r="K11" s="19"/>
      <c r="L11" s="19"/>
      <c r="M11" s="19"/>
      <c r="N11" s="19"/>
      <c r="O11" s="19"/>
    </row>
    <row r="12" spans="2:15" ht="18.75" x14ac:dyDescent="0.3">
      <c r="B12" s="19"/>
      <c r="C12" s="19"/>
      <c r="D12" s="19"/>
      <c r="E12" s="19"/>
      <c r="F12" s="19"/>
      <c r="G12" s="19"/>
      <c r="H12" s="19"/>
      <c r="I12" s="19"/>
      <c r="J12" s="19"/>
      <c r="K12" s="19"/>
      <c r="L12" s="19"/>
      <c r="M12" s="19"/>
      <c r="N12" s="19"/>
      <c r="O12" s="19"/>
    </row>
    <row r="13" spans="2:15" x14ac:dyDescent="0.25">
      <c r="B13" s="169" t="s">
        <v>1</v>
      </c>
      <c r="C13" s="169"/>
      <c r="D13" s="169"/>
      <c r="E13" s="169"/>
      <c r="F13" s="169"/>
      <c r="G13" s="169"/>
      <c r="H13" s="169"/>
      <c r="I13" s="169"/>
      <c r="J13" s="169"/>
      <c r="K13" s="169"/>
      <c r="L13" s="169"/>
      <c r="M13" s="169"/>
      <c r="N13" s="169"/>
      <c r="O13" s="169"/>
    </row>
    <row r="14" spans="2:15" x14ac:dyDescent="0.25">
      <c r="B14" s="169"/>
      <c r="C14" s="169"/>
      <c r="D14" s="169"/>
      <c r="E14" s="169"/>
      <c r="F14" s="169"/>
      <c r="G14" s="169"/>
      <c r="H14" s="169"/>
      <c r="I14" s="169"/>
      <c r="J14" s="169"/>
      <c r="K14" s="169"/>
      <c r="L14" s="169"/>
      <c r="M14" s="169"/>
      <c r="N14" s="169"/>
      <c r="O14" s="169"/>
    </row>
    <row r="15" spans="2:15" ht="18.75" x14ac:dyDescent="0.25">
      <c r="B15" s="20"/>
      <c r="C15" s="20"/>
      <c r="D15" s="20"/>
      <c r="E15" s="20"/>
      <c r="F15" s="20"/>
      <c r="G15" s="20"/>
      <c r="H15" s="20"/>
      <c r="I15" s="20"/>
      <c r="J15" s="20"/>
      <c r="K15" s="20"/>
      <c r="L15" s="20"/>
      <c r="M15" s="20"/>
      <c r="N15" s="20"/>
      <c r="O15" s="20"/>
    </row>
    <row r="16" spans="2:15" ht="23.25" customHeight="1" x14ac:dyDescent="0.25">
      <c r="B16" s="169" t="s">
        <v>64</v>
      </c>
      <c r="C16" s="169"/>
      <c r="D16" s="169"/>
      <c r="E16" s="169"/>
      <c r="F16" s="169"/>
      <c r="G16" s="169"/>
      <c r="H16" s="169"/>
      <c r="I16" s="169"/>
      <c r="J16" s="169"/>
      <c r="K16" s="169"/>
      <c r="L16" s="169"/>
      <c r="M16" s="169"/>
      <c r="N16" s="169"/>
      <c r="O16" s="169"/>
    </row>
    <row r="17" spans="2:15" ht="18.75" x14ac:dyDescent="0.25">
      <c r="B17" s="20"/>
      <c r="C17" s="20"/>
      <c r="D17" s="20"/>
      <c r="E17" s="20"/>
      <c r="F17" s="20"/>
      <c r="G17" s="20"/>
      <c r="H17" s="20"/>
      <c r="I17" s="20"/>
      <c r="J17" s="20"/>
      <c r="K17" s="20"/>
      <c r="L17" s="20"/>
      <c r="M17" s="20"/>
      <c r="N17" s="20"/>
      <c r="O17" s="20"/>
    </row>
    <row r="18" spans="2:15" ht="18.75" x14ac:dyDescent="0.3">
      <c r="B18" s="19" t="s">
        <v>63</v>
      </c>
      <c r="C18" s="19"/>
      <c r="D18" s="19"/>
      <c r="E18" s="19"/>
      <c r="F18" s="19"/>
      <c r="G18" s="19"/>
      <c r="H18" s="19"/>
      <c r="I18" s="19"/>
      <c r="J18" s="19"/>
      <c r="K18" s="19"/>
      <c r="L18" s="19"/>
      <c r="M18" s="19"/>
      <c r="N18" s="19"/>
      <c r="O18" s="19"/>
    </row>
    <row r="19" spans="2:15" ht="18.75" x14ac:dyDescent="0.3">
      <c r="B19" s="19"/>
      <c r="C19" s="19"/>
      <c r="D19" s="19"/>
      <c r="E19" s="19"/>
      <c r="F19" s="19"/>
      <c r="G19" s="19"/>
      <c r="H19" s="19"/>
      <c r="I19" s="19"/>
      <c r="J19" s="19"/>
      <c r="K19" s="19"/>
      <c r="L19" s="19"/>
      <c r="M19" s="19"/>
      <c r="N19" s="19"/>
      <c r="O19" s="19"/>
    </row>
    <row r="20" spans="2:15" ht="18.75" x14ac:dyDescent="0.3">
      <c r="B20" s="19" t="s">
        <v>2</v>
      </c>
      <c r="C20" s="19"/>
      <c r="D20" s="19"/>
      <c r="E20" s="19"/>
      <c r="F20" s="19"/>
      <c r="G20" s="19"/>
      <c r="H20" s="19"/>
      <c r="I20" s="19"/>
      <c r="J20" s="19"/>
      <c r="K20" s="19"/>
      <c r="L20" s="19"/>
      <c r="M20" s="19"/>
      <c r="N20" s="19"/>
      <c r="O20" s="19"/>
    </row>
    <row r="21" spans="2:15" ht="18.75" x14ac:dyDescent="0.3">
      <c r="B21" s="19"/>
      <c r="C21" s="19"/>
      <c r="D21" s="19"/>
      <c r="E21" s="19"/>
      <c r="F21" s="19"/>
      <c r="G21" s="19"/>
      <c r="H21" s="19"/>
      <c r="I21" s="19"/>
      <c r="J21" s="19"/>
      <c r="K21" s="19"/>
      <c r="L21" s="19"/>
      <c r="M21" s="19"/>
      <c r="N21" s="19"/>
      <c r="O21" s="19"/>
    </row>
    <row r="26" spans="2:15" ht="18.75" x14ac:dyDescent="0.3">
      <c r="B26" s="103"/>
      <c r="C26" s="103"/>
      <c r="D26" s="103"/>
      <c r="E26" s="103"/>
      <c r="F26" s="103"/>
      <c r="G26" s="103"/>
      <c r="H26" s="103"/>
      <c r="I26" s="103"/>
      <c r="J26" s="104"/>
      <c r="K26" s="104"/>
      <c r="L26" s="104"/>
      <c r="M26" s="104"/>
      <c r="N26" s="104"/>
      <c r="O26" s="104"/>
    </row>
    <row r="27" spans="2:15" x14ac:dyDescent="0.25">
      <c r="B27" s="104"/>
      <c r="C27" s="104"/>
      <c r="D27" s="104"/>
      <c r="E27" s="104"/>
      <c r="F27" s="104"/>
      <c r="G27" s="104"/>
      <c r="H27" s="104"/>
      <c r="I27" s="104"/>
      <c r="J27" s="104"/>
      <c r="K27" s="104"/>
      <c r="L27" s="104"/>
      <c r="M27" s="104"/>
      <c r="N27" s="104"/>
      <c r="O27" s="104"/>
    </row>
    <row r="28" spans="2:15" x14ac:dyDescent="0.25">
      <c r="B28" s="104"/>
      <c r="C28" s="104"/>
      <c r="D28" s="104"/>
      <c r="E28" s="104"/>
      <c r="F28" s="104"/>
      <c r="G28" s="104"/>
      <c r="H28" s="104"/>
      <c r="I28" s="104"/>
      <c r="J28" s="104"/>
      <c r="K28" s="104"/>
      <c r="L28" s="104"/>
      <c r="M28" s="104"/>
      <c r="N28" s="104"/>
      <c r="O28" s="104"/>
    </row>
    <row r="29" spans="2:15" x14ac:dyDescent="0.25">
      <c r="B29" s="104"/>
      <c r="C29" s="104"/>
      <c r="D29" s="104"/>
      <c r="E29" s="104"/>
      <c r="F29" s="104"/>
      <c r="G29" s="104"/>
      <c r="H29" s="104"/>
      <c r="I29" s="104"/>
      <c r="J29" s="104"/>
      <c r="K29" s="104"/>
      <c r="L29" s="104"/>
      <c r="M29" s="104"/>
      <c r="N29" s="104"/>
      <c r="O29" s="104"/>
    </row>
    <row r="30" spans="2:15" x14ac:dyDescent="0.25">
      <c r="B30" s="104"/>
      <c r="C30" s="104"/>
      <c r="D30" s="104"/>
      <c r="E30" s="104"/>
      <c r="F30" s="104"/>
      <c r="G30" s="104"/>
      <c r="H30" s="104"/>
      <c r="I30" s="104"/>
      <c r="J30" s="104"/>
      <c r="K30" s="104"/>
      <c r="L30" s="104"/>
      <c r="M30" s="104"/>
      <c r="N30" s="104"/>
      <c r="O30" s="104"/>
    </row>
    <row r="31" spans="2:15" x14ac:dyDescent="0.25">
      <c r="B31" s="104"/>
      <c r="C31" s="104"/>
      <c r="D31" s="104"/>
      <c r="E31" s="104"/>
      <c r="F31" s="104"/>
      <c r="G31" s="104"/>
      <c r="H31" s="104"/>
      <c r="I31" s="104"/>
      <c r="J31" s="104"/>
      <c r="K31" s="104"/>
      <c r="L31" s="104"/>
      <c r="M31" s="104"/>
      <c r="N31" s="104"/>
      <c r="O31" s="104"/>
    </row>
    <row r="32" spans="2:15" x14ac:dyDescent="0.25">
      <c r="B32" s="104"/>
      <c r="C32" s="104"/>
      <c r="D32" s="104"/>
      <c r="E32" s="104"/>
      <c r="F32" s="104"/>
      <c r="G32" s="104"/>
      <c r="H32" s="104"/>
      <c r="I32" s="104"/>
      <c r="J32" s="104"/>
      <c r="K32" s="104"/>
      <c r="L32" s="104"/>
      <c r="M32" s="104"/>
      <c r="N32" s="104"/>
      <c r="O32" s="104"/>
    </row>
    <row r="33" spans="2:15" x14ac:dyDescent="0.25">
      <c r="B33" s="104"/>
      <c r="C33" s="104"/>
      <c r="D33" s="104"/>
      <c r="E33" s="104"/>
      <c r="F33" s="104"/>
      <c r="G33" s="104"/>
      <c r="H33" s="104"/>
      <c r="I33" s="104"/>
      <c r="J33" s="104"/>
      <c r="K33" s="104"/>
      <c r="L33" s="104"/>
      <c r="M33" s="104"/>
      <c r="N33" s="104"/>
      <c r="O33" s="104"/>
    </row>
    <row r="34" spans="2:15" x14ac:dyDescent="0.25">
      <c r="B34" s="104"/>
      <c r="C34" s="104"/>
      <c r="D34" s="104"/>
      <c r="E34" s="104"/>
      <c r="F34" s="104"/>
      <c r="G34" s="104"/>
      <c r="H34" s="104"/>
      <c r="I34" s="104"/>
      <c r="J34" s="104"/>
      <c r="K34" s="104"/>
      <c r="L34" s="104"/>
      <c r="M34" s="104"/>
      <c r="N34" s="104"/>
      <c r="O34" s="104"/>
    </row>
    <row r="35" spans="2:15" x14ac:dyDescent="0.25">
      <c r="B35" s="104"/>
      <c r="C35" s="104"/>
      <c r="D35" s="104"/>
      <c r="E35" s="104"/>
      <c r="F35" s="104"/>
      <c r="G35" s="104"/>
      <c r="H35" s="104"/>
      <c r="I35" s="104"/>
      <c r="J35" s="104"/>
      <c r="K35" s="104"/>
      <c r="L35" s="104"/>
      <c r="M35" s="104"/>
      <c r="N35" s="104"/>
      <c r="O35" s="104"/>
    </row>
    <row r="36" spans="2:15" x14ac:dyDescent="0.25">
      <c r="B36" s="104"/>
      <c r="C36" s="104"/>
      <c r="D36" s="104"/>
      <c r="E36" s="104"/>
      <c r="F36" s="104"/>
      <c r="G36" s="104"/>
      <c r="H36" s="104"/>
      <c r="I36" s="104"/>
      <c r="J36" s="104"/>
      <c r="K36" s="104"/>
      <c r="L36" s="104"/>
      <c r="M36" s="104"/>
      <c r="N36" s="104"/>
      <c r="O36" s="104"/>
    </row>
    <row r="37" spans="2:15" x14ac:dyDescent="0.25">
      <c r="B37" s="104"/>
      <c r="C37" s="104"/>
      <c r="D37" s="104"/>
      <c r="E37" s="104"/>
      <c r="F37" s="104"/>
      <c r="G37" s="104"/>
      <c r="H37" s="104"/>
      <c r="I37" s="104"/>
      <c r="J37" s="104"/>
      <c r="K37" s="104"/>
      <c r="L37" s="104"/>
      <c r="M37" s="104"/>
      <c r="N37" s="104"/>
      <c r="O37" s="104"/>
    </row>
    <row r="38" spans="2:15" x14ac:dyDescent="0.25">
      <c r="B38" s="104"/>
      <c r="C38" s="104"/>
      <c r="D38" s="104"/>
      <c r="E38" s="104"/>
      <c r="F38" s="104"/>
      <c r="G38" s="104"/>
      <c r="H38" s="104"/>
      <c r="I38" s="104"/>
      <c r="J38" s="104"/>
      <c r="K38" s="104"/>
      <c r="L38" s="104"/>
      <c r="M38" s="104"/>
      <c r="N38" s="104"/>
      <c r="O38" s="104"/>
    </row>
    <row r="39" spans="2:15" x14ac:dyDescent="0.25">
      <c r="B39" s="104"/>
      <c r="C39" s="104"/>
      <c r="D39" s="104"/>
      <c r="E39" s="104"/>
      <c r="F39" s="104"/>
      <c r="G39" s="104"/>
      <c r="H39" s="104"/>
      <c r="I39" s="104"/>
      <c r="J39" s="104"/>
      <c r="K39" s="104"/>
      <c r="L39" s="104"/>
      <c r="M39" s="104"/>
      <c r="N39" s="104"/>
      <c r="O39" s="104"/>
    </row>
  </sheetData>
  <sheetProtection password="C79F" sheet="1" objects="1" scenarios="1" selectLockedCells="1"/>
  <mergeCells count="2">
    <mergeCell ref="B13:O14"/>
    <mergeCell ref="B16:O16"/>
  </mergeCells>
  <phoneticPr fontId="24" type="noConversion"/>
  <pageMargins left="0.70866141732283472" right="0.70866141732283472" top="0.74803149606299213" bottom="0.74803149606299213" header="0.31496062992125984" footer="0.31496062992125984"/>
  <pageSetup paperSize="9" scale="5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Q67"/>
  <sheetViews>
    <sheetView showGridLines="0" topLeftCell="A25" zoomScaleNormal="100" zoomScaleSheetLayoutView="100" workbookViewId="0">
      <selection activeCell="B46" sqref="B46:H46"/>
    </sheetView>
  </sheetViews>
  <sheetFormatPr baseColWidth="10" defaultRowHeight="14.25" x14ac:dyDescent="0.2"/>
  <cols>
    <col min="1" max="1" width="20.7109375" style="32" customWidth="1"/>
    <col min="2" max="2" width="29.5703125" style="32" customWidth="1"/>
    <col min="3" max="3" width="19.5703125" style="32" customWidth="1"/>
    <col min="4" max="4" width="13.42578125" style="32" customWidth="1"/>
    <col min="5" max="5" width="14.85546875" style="32" customWidth="1"/>
    <col min="6" max="16384" width="11.42578125" style="32"/>
  </cols>
  <sheetData>
    <row r="1" spans="1:17" s="31" customFormat="1" ht="15" customHeight="1" x14ac:dyDescent="0.2">
      <c r="A1" s="178" t="s">
        <v>3</v>
      </c>
      <c r="B1" s="179"/>
      <c r="C1" s="179"/>
      <c r="D1" s="179"/>
      <c r="E1" s="179"/>
      <c r="F1" s="179"/>
      <c r="G1" s="179"/>
      <c r="H1" s="180"/>
    </row>
    <row r="3" spans="1:17" ht="20.25" x14ac:dyDescent="0.25">
      <c r="A3"/>
      <c r="B3" s="188" t="s">
        <v>67</v>
      </c>
      <c r="C3" s="189"/>
      <c r="D3" s="189"/>
      <c r="E3" s="189"/>
      <c r="F3" s="189"/>
      <c r="G3" s="189"/>
      <c r="H3" s="190"/>
      <c r="I3" s="187"/>
      <c r="J3" s="187"/>
      <c r="K3" s="187"/>
      <c r="L3" s="187"/>
      <c r="M3" s="187"/>
      <c r="N3" s="187"/>
    </row>
    <row r="4" spans="1:17" ht="20.25" x14ac:dyDescent="0.3">
      <c r="B4" s="154"/>
      <c r="C4" s="155" t="s">
        <v>58</v>
      </c>
      <c r="D4" s="156"/>
      <c r="E4" s="157">
        <v>2022</v>
      </c>
      <c r="F4" s="156"/>
      <c r="G4" s="156"/>
      <c r="H4" s="158"/>
      <c r="I4" s="187"/>
      <c r="J4" s="187"/>
      <c r="K4" s="187"/>
      <c r="L4" s="187"/>
      <c r="M4" s="187"/>
      <c r="N4" s="187"/>
    </row>
    <row r="5" spans="1:17" x14ac:dyDescent="0.2">
      <c r="H5" s="37"/>
      <c r="I5" s="187"/>
      <c r="J5" s="187"/>
      <c r="K5" s="187"/>
      <c r="L5" s="187"/>
      <c r="M5" s="187"/>
      <c r="N5" s="187"/>
    </row>
    <row r="6" spans="1:17" x14ac:dyDescent="0.2">
      <c r="H6" s="37"/>
      <c r="I6" s="187"/>
      <c r="J6" s="187"/>
      <c r="K6" s="187"/>
      <c r="L6" s="187"/>
      <c r="M6" s="187"/>
      <c r="N6" s="187"/>
    </row>
    <row r="7" spans="1:17" ht="18" x14ac:dyDescent="0.25">
      <c r="B7" s="38" t="s">
        <v>4</v>
      </c>
      <c r="D7" s="192"/>
      <c r="E7" s="193"/>
      <c r="F7" s="193"/>
      <c r="G7" s="193"/>
      <c r="H7" s="194"/>
    </row>
    <row r="8" spans="1:17" ht="8.1" customHeight="1" x14ac:dyDescent="0.2">
      <c r="D8" s="39"/>
      <c r="E8" s="39"/>
    </row>
    <row r="9" spans="1:17" ht="18" x14ac:dyDescent="0.25">
      <c r="B9" s="38" t="s">
        <v>5</v>
      </c>
      <c r="D9" s="195"/>
      <c r="E9" s="196"/>
      <c r="F9" s="196"/>
      <c r="G9" s="196"/>
      <c r="H9" s="197"/>
      <c r="J9" s="96"/>
      <c r="K9" s="96"/>
      <c r="L9" s="96"/>
      <c r="M9" s="96"/>
      <c r="N9" s="96"/>
      <c r="O9" s="96"/>
      <c r="P9" s="96"/>
      <c r="Q9" s="96"/>
    </row>
    <row r="10" spans="1:17" ht="8.1" customHeight="1" x14ac:dyDescent="0.2">
      <c r="D10" s="39"/>
      <c r="E10" s="39"/>
      <c r="J10" s="96"/>
      <c r="K10" s="96"/>
      <c r="L10" s="96"/>
      <c r="M10" s="96"/>
      <c r="N10" s="96"/>
      <c r="O10" s="96"/>
      <c r="P10" s="96"/>
      <c r="Q10" s="96"/>
    </row>
    <row r="11" spans="1:17" ht="18" x14ac:dyDescent="0.25">
      <c r="B11" s="38" t="s">
        <v>6</v>
      </c>
      <c r="D11" s="181"/>
      <c r="E11" s="182"/>
      <c r="F11" s="182"/>
      <c r="G11" s="182"/>
      <c r="H11" s="183"/>
      <c r="J11" s="96"/>
      <c r="K11" s="96"/>
      <c r="L11" s="96"/>
      <c r="M11" s="96"/>
      <c r="N11" s="96"/>
      <c r="O11" s="96"/>
      <c r="P11" s="96"/>
      <c r="Q11" s="96"/>
    </row>
    <row r="12" spans="1:17" ht="8.1" customHeight="1" x14ac:dyDescent="0.2">
      <c r="D12" s="39"/>
      <c r="E12" s="39"/>
      <c r="J12" s="96"/>
      <c r="K12" s="96"/>
      <c r="L12" s="96"/>
      <c r="M12" s="96"/>
      <c r="N12" s="96"/>
      <c r="O12" s="96"/>
      <c r="P12" s="96"/>
      <c r="Q12" s="96"/>
    </row>
    <row r="13" spans="1:17" ht="18" x14ac:dyDescent="0.25">
      <c r="B13" s="38" t="s">
        <v>7</v>
      </c>
      <c r="D13" s="181"/>
      <c r="E13" s="182"/>
      <c r="F13" s="182"/>
      <c r="G13" s="182"/>
      <c r="H13" s="183"/>
      <c r="J13" s="96"/>
      <c r="K13" s="95"/>
      <c r="L13" s="95"/>
      <c r="M13" s="95"/>
      <c r="N13" s="96"/>
      <c r="O13" s="96"/>
      <c r="P13" s="96"/>
      <c r="Q13" s="96"/>
    </row>
    <row r="14" spans="1:17" ht="8.1" customHeight="1" x14ac:dyDescent="0.2">
      <c r="D14" s="39"/>
      <c r="E14" s="39"/>
      <c r="J14" s="96"/>
      <c r="K14" s="95"/>
      <c r="L14" s="95"/>
      <c r="M14" s="95"/>
      <c r="N14" s="96"/>
      <c r="O14" s="96"/>
      <c r="P14" s="96"/>
      <c r="Q14" s="96"/>
    </row>
    <row r="15" spans="1:17" ht="18" x14ac:dyDescent="0.25">
      <c r="B15" s="38" t="s">
        <v>8</v>
      </c>
      <c r="D15" s="181"/>
      <c r="E15" s="182"/>
      <c r="F15" s="182"/>
      <c r="G15" s="182"/>
      <c r="H15" s="183"/>
      <c r="J15" s="96"/>
      <c r="K15" s="95"/>
      <c r="L15" s="95"/>
      <c r="M15" s="95"/>
      <c r="N15" s="96"/>
      <c r="O15" s="96"/>
      <c r="P15" s="96"/>
      <c r="Q15" s="96"/>
    </row>
    <row r="16" spans="1:17" ht="8.1" customHeight="1" x14ac:dyDescent="0.2">
      <c r="D16" s="39"/>
      <c r="E16" s="39"/>
      <c r="J16" s="96"/>
      <c r="K16" s="95"/>
      <c r="L16" s="95"/>
      <c r="M16" s="95"/>
      <c r="N16" s="96"/>
      <c r="O16" s="96"/>
      <c r="P16" s="96"/>
      <c r="Q16" s="96"/>
    </row>
    <row r="17" spans="1:17" ht="18" x14ac:dyDescent="0.25">
      <c r="B17" s="38" t="s">
        <v>9</v>
      </c>
      <c r="D17" s="181"/>
      <c r="E17" s="182"/>
      <c r="F17" s="182"/>
      <c r="G17" s="182"/>
      <c r="H17" s="183"/>
      <c r="J17" s="96"/>
      <c r="K17" s="96"/>
      <c r="L17" s="96"/>
      <c r="M17" s="96"/>
      <c r="N17" s="96"/>
      <c r="O17" s="96"/>
      <c r="P17" s="96"/>
      <c r="Q17" s="96"/>
    </row>
    <row r="18" spans="1:17" ht="8.1" customHeight="1" x14ac:dyDescent="0.2">
      <c r="D18" s="39"/>
      <c r="E18" s="40"/>
      <c r="J18" s="96"/>
      <c r="K18" s="96"/>
      <c r="L18" s="96"/>
      <c r="M18" s="96"/>
      <c r="N18" s="96"/>
      <c r="O18" s="96"/>
      <c r="P18" s="96"/>
      <c r="Q18" s="96"/>
    </row>
    <row r="19" spans="1:17" ht="18" x14ac:dyDescent="0.25">
      <c r="B19" s="38" t="s">
        <v>60</v>
      </c>
      <c r="D19" s="181"/>
      <c r="E19" s="182"/>
      <c r="F19" s="182"/>
      <c r="G19" s="182"/>
      <c r="H19" s="183"/>
      <c r="J19" s="96"/>
      <c r="K19" s="96"/>
      <c r="L19" s="96"/>
      <c r="M19" s="96"/>
      <c r="N19" s="96"/>
      <c r="O19" s="96"/>
      <c r="P19" s="96"/>
      <c r="Q19" s="96"/>
    </row>
    <row r="20" spans="1:17" ht="20.25" x14ac:dyDescent="0.3">
      <c r="A20" s="41" t="s">
        <v>10</v>
      </c>
      <c r="J20" s="96"/>
      <c r="K20" s="96"/>
      <c r="L20" s="96"/>
      <c r="M20" s="96"/>
      <c r="N20" s="96"/>
      <c r="O20" s="96"/>
      <c r="P20" s="96"/>
      <c r="Q20" s="96"/>
    </row>
    <row r="21" spans="1:17" x14ac:dyDescent="0.2">
      <c r="J21" s="96"/>
      <c r="K21" s="96"/>
      <c r="L21" s="96"/>
      <c r="M21" s="96"/>
      <c r="N21" s="96"/>
      <c r="O21" s="96"/>
      <c r="P21" s="96"/>
      <c r="Q21" s="96"/>
    </row>
    <row r="22" spans="1:17" ht="18" x14ac:dyDescent="0.25">
      <c r="A22" s="42" t="s">
        <v>11</v>
      </c>
      <c r="B22" s="181"/>
      <c r="C22" s="182"/>
      <c r="D22" s="182"/>
      <c r="E22" s="182"/>
      <c r="F22" s="182"/>
      <c r="G22" s="182"/>
      <c r="H22" s="183"/>
      <c r="J22" s="96"/>
      <c r="K22" s="96"/>
      <c r="L22" s="96"/>
      <c r="M22" s="96"/>
      <c r="N22" s="96"/>
      <c r="O22" s="96"/>
      <c r="P22" s="96"/>
      <c r="Q22" s="96"/>
    </row>
    <row r="23" spans="1:17" ht="8.1" customHeight="1" x14ac:dyDescent="0.2">
      <c r="J23" s="96"/>
      <c r="K23" s="96"/>
      <c r="L23" s="96"/>
      <c r="M23" s="96"/>
      <c r="N23" s="96"/>
      <c r="O23" s="96"/>
      <c r="P23" s="96"/>
      <c r="Q23" s="96"/>
    </row>
    <row r="24" spans="1:17" ht="18" x14ac:dyDescent="0.25">
      <c r="B24" s="42" t="s">
        <v>53</v>
      </c>
      <c r="C24" s="105"/>
      <c r="E24" s="43" t="s">
        <v>54</v>
      </c>
      <c r="F24" s="172"/>
      <c r="G24" s="173"/>
      <c r="H24" s="174"/>
      <c r="J24" s="96"/>
      <c r="K24" s="96"/>
      <c r="L24" s="96"/>
      <c r="M24" s="96"/>
      <c r="N24" s="96"/>
      <c r="O24" s="96"/>
      <c r="P24" s="96"/>
      <c r="Q24" s="96"/>
    </row>
    <row r="25" spans="1:17" ht="8.1" customHeight="1" x14ac:dyDescent="0.2">
      <c r="J25" s="96"/>
      <c r="K25" s="96"/>
      <c r="L25" s="96"/>
      <c r="M25" s="96"/>
      <c r="N25" s="96"/>
      <c r="O25" s="96"/>
      <c r="P25" s="96"/>
      <c r="Q25" s="96"/>
    </row>
    <row r="26" spans="1:17" ht="18" x14ac:dyDescent="0.25">
      <c r="A26" s="42" t="s">
        <v>13</v>
      </c>
      <c r="B26" s="175"/>
      <c r="C26" s="176"/>
      <c r="E26" s="42" t="s">
        <v>14</v>
      </c>
      <c r="F26" s="175"/>
      <c r="G26" s="177"/>
      <c r="H26" s="176"/>
      <c r="J26" s="96"/>
      <c r="K26" s="96"/>
      <c r="L26" s="96"/>
      <c r="M26" s="96"/>
      <c r="N26" s="96"/>
      <c r="O26" s="96"/>
      <c r="P26" s="96"/>
      <c r="Q26" s="96"/>
    </row>
    <row r="27" spans="1:17" ht="8.1" customHeight="1" x14ac:dyDescent="0.2">
      <c r="J27" s="96"/>
      <c r="K27" s="96"/>
      <c r="L27" s="96"/>
      <c r="M27" s="96"/>
      <c r="N27" s="96"/>
      <c r="O27" s="96"/>
      <c r="P27" s="96"/>
      <c r="Q27" s="96"/>
    </row>
    <row r="28" spans="1:17" ht="18" x14ac:dyDescent="0.25">
      <c r="A28" s="42" t="s">
        <v>15</v>
      </c>
      <c r="B28" s="191"/>
      <c r="C28" s="182"/>
      <c r="D28" s="182"/>
      <c r="E28" s="182"/>
      <c r="F28" s="182"/>
      <c r="G28" s="182"/>
      <c r="H28" s="183"/>
      <c r="J28" s="96"/>
      <c r="K28" s="96"/>
      <c r="L28" s="96"/>
      <c r="M28" s="96"/>
      <c r="N28" s="96"/>
      <c r="O28" s="96"/>
      <c r="P28" s="96"/>
      <c r="Q28" s="96"/>
    </row>
    <row r="29" spans="1:17" x14ac:dyDescent="0.2">
      <c r="J29" s="96"/>
      <c r="K29" s="96"/>
      <c r="L29" s="96"/>
      <c r="M29" s="96"/>
      <c r="N29" s="96"/>
      <c r="O29" s="96"/>
      <c r="P29" s="96"/>
      <c r="Q29" s="96"/>
    </row>
    <row r="30" spans="1:17" x14ac:dyDescent="0.2">
      <c r="J30" s="96"/>
      <c r="K30" s="96"/>
      <c r="L30" s="96"/>
      <c r="M30" s="96"/>
      <c r="N30" s="96"/>
      <c r="O30" s="96"/>
      <c r="P30" s="96"/>
      <c r="Q30" s="96"/>
    </row>
    <row r="31" spans="1:17" ht="20.25" x14ac:dyDescent="0.3">
      <c r="A31" s="41" t="s">
        <v>27</v>
      </c>
      <c r="B31" s="44"/>
      <c r="C31" s="44"/>
      <c r="D31" s="44"/>
      <c r="E31" s="44"/>
      <c r="F31" s="44"/>
      <c r="G31" s="44"/>
      <c r="H31" s="44"/>
      <c r="J31" s="96"/>
      <c r="K31" s="96"/>
      <c r="L31" s="96"/>
      <c r="M31" s="96"/>
      <c r="N31" s="96"/>
      <c r="O31" s="96"/>
      <c r="P31" s="96"/>
      <c r="Q31" s="96"/>
    </row>
    <row r="32" spans="1:17" x14ac:dyDescent="0.2">
      <c r="J32" s="96"/>
      <c r="K32" s="96"/>
      <c r="L32" s="96"/>
      <c r="M32" s="96"/>
      <c r="N32" s="96"/>
      <c r="O32" s="96"/>
      <c r="P32" s="96"/>
      <c r="Q32" s="96"/>
    </row>
    <row r="33" spans="1:17" ht="18" x14ac:dyDescent="0.25">
      <c r="A33" s="42" t="s">
        <v>11</v>
      </c>
      <c r="B33" s="184"/>
      <c r="C33" s="185"/>
      <c r="D33" s="185"/>
      <c r="E33" s="185"/>
      <c r="F33" s="185"/>
      <c r="G33" s="185"/>
      <c r="H33" s="186"/>
      <c r="J33" s="96"/>
      <c r="K33" s="96"/>
      <c r="L33" s="96"/>
      <c r="M33" s="96"/>
      <c r="N33" s="96"/>
      <c r="O33" s="96"/>
      <c r="P33" s="96"/>
      <c r="Q33" s="96"/>
    </row>
    <row r="34" spans="1:17" ht="8.1" customHeight="1" x14ac:dyDescent="0.2">
      <c r="J34" s="96"/>
      <c r="K34" s="96"/>
      <c r="L34" s="96"/>
      <c r="M34" s="96"/>
      <c r="N34" s="96"/>
      <c r="O34" s="96"/>
      <c r="P34" s="96"/>
      <c r="Q34" s="96"/>
    </row>
    <row r="35" spans="1:17" ht="18" x14ac:dyDescent="0.25">
      <c r="B35" s="42" t="s">
        <v>53</v>
      </c>
      <c r="C35" s="105"/>
      <c r="E35" s="43" t="s">
        <v>54</v>
      </c>
      <c r="F35" s="172"/>
      <c r="G35" s="173"/>
      <c r="H35" s="174"/>
      <c r="J35" s="96"/>
      <c r="K35" s="96"/>
      <c r="L35" s="96"/>
      <c r="M35" s="96"/>
      <c r="N35" s="96"/>
      <c r="O35" s="96"/>
      <c r="P35" s="96"/>
      <c r="Q35" s="96"/>
    </row>
    <row r="36" spans="1:17" ht="8.1" customHeight="1" x14ac:dyDescent="0.2"/>
    <row r="37" spans="1:17" ht="18" x14ac:dyDescent="0.25">
      <c r="A37" s="42" t="s">
        <v>13</v>
      </c>
      <c r="B37" s="175"/>
      <c r="C37" s="176"/>
      <c r="E37" s="42" t="s">
        <v>14</v>
      </c>
      <c r="F37" s="175"/>
      <c r="G37" s="177"/>
      <c r="H37" s="176"/>
    </row>
    <row r="38" spans="1:17" ht="8.1" customHeight="1" x14ac:dyDescent="0.2"/>
    <row r="39" spans="1:17" ht="18" x14ac:dyDescent="0.25">
      <c r="A39" s="42" t="s">
        <v>15</v>
      </c>
      <c r="B39" s="181"/>
      <c r="C39" s="182"/>
      <c r="D39" s="182"/>
      <c r="E39" s="182"/>
      <c r="F39" s="182"/>
      <c r="G39" s="182"/>
      <c r="H39" s="183"/>
    </row>
    <row r="42" spans="1:17" ht="20.25" x14ac:dyDescent="0.3">
      <c r="A42" s="41" t="s">
        <v>16</v>
      </c>
      <c r="D42" s="181"/>
      <c r="E42" s="182"/>
      <c r="F42" s="182"/>
      <c r="G42" s="182"/>
      <c r="H42" s="183"/>
    </row>
    <row r="43" spans="1:17" ht="8.1" customHeight="1" x14ac:dyDescent="0.2"/>
    <row r="44" spans="1:17" ht="18" x14ac:dyDescent="0.25">
      <c r="A44" s="42" t="s">
        <v>13</v>
      </c>
      <c r="B44" s="175"/>
      <c r="C44" s="176"/>
      <c r="E44" s="42" t="s">
        <v>14</v>
      </c>
      <c r="F44" s="175"/>
      <c r="G44" s="177"/>
      <c r="H44" s="176"/>
    </row>
    <row r="45" spans="1:17" ht="8.1" customHeight="1" x14ac:dyDescent="0.2"/>
    <row r="46" spans="1:17" ht="18" x14ac:dyDescent="0.25">
      <c r="A46" s="42" t="s">
        <v>15</v>
      </c>
      <c r="B46" s="191"/>
      <c r="C46" s="182"/>
      <c r="D46" s="182"/>
      <c r="E46" s="182"/>
      <c r="F46" s="182"/>
      <c r="G46" s="182"/>
      <c r="H46" s="183"/>
    </row>
    <row r="48" spans="1:17" ht="15" customHeight="1" x14ac:dyDescent="0.2">
      <c r="A48" s="171" t="s">
        <v>166</v>
      </c>
      <c r="B48" s="171"/>
      <c r="C48" s="171"/>
      <c r="D48" s="171"/>
      <c r="E48" s="171"/>
      <c r="F48" s="171"/>
      <c r="G48" s="171"/>
      <c r="H48" s="171"/>
    </row>
    <row r="49" spans="1:8" ht="15" customHeight="1" x14ac:dyDescent="0.2">
      <c r="A49" s="171"/>
      <c r="B49" s="171"/>
      <c r="C49" s="171"/>
      <c r="D49" s="171"/>
      <c r="E49" s="171"/>
      <c r="F49" s="171"/>
      <c r="G49" s="171"/>
      <c r="H49" s="171"/>
    </row>
    <row r="50" spans="1:8" ht="15" customHeight="1" x14ac:dyDescent="0.2">
      <c r="A50" s="171"/>
      <c r="B50" s="171"/>
      <c r="C50" s="171"/>
      <c r="D50" s="171"/>
      <c r="E50" s="171"/>
      <c r="F50" s="171"/>
      <c r="G50" s="171"/>
      <c r="H50" s="171"/>
    </row>
    <row r="51" spans="1:8" ht="15" customHeight="1" x14ac:dyDescent="0.2">
      <c r="A51" s="170" t="s">
        <v>61</v>
      </c>
      <c r="B51" s="170"/>
      <c r="C51" s="170"/>
      <c r="D51" s="170"/>
      <c r="E51" s="170"/>
      <c r="F51" s="170"/>
      <c r="G51" s="170"/>
      <c r="H51" s="170"/>
    </row>
    <row r="52" spans="1:8" s="45" customFormat="1" ht="24.95" hidden="1" customHeight="1" x14ac:dyDescent="0.25">
      <c r="B52" s="46"/>
    </row>
    <row r="53" spans="1:8" s="45" customFormat="1" ht="24.95" hidden="1" customHeight="1" x14ac:dyDescent="0.25">
      <c r="B53" s="46"/>
    </row>
    <row r="54" spans="1:8" s="45" customFormat="1" ht="24.95" customHeight="1" x14ac:dyDescent="0.25">
      <c r="A54" s="58"/>
      <c r="B54" s="46" t="s">
        <v>71</v>
      </c>
    </row>
    <row r="55" spans="1:8" s="45" customFormat="1" ht="24.95" customHeight="1" x14ac:dyDescent="0.25">
      <c r="A55" s="58"/>
      <c r="B55" s="46" t="s">
        <v>17</v>
      </c>
    </row>
    <row r="56" spans="1:8" s="45" customFormat="1" ht="24.95" customHeight="1" x14ac:dyDescent="0.25">
      <c r="A56" s="58"/>
      <c r="B56" s="46" t="s">
        <v>18</v>
      </c>
    </row>
    <row r="57" spans="1:8" s="45" customFormat="1" ht="24.95" customHeight="1" x14ac:dyDescent="0.25">
      <c r="A57" s="58"/>
      <c r="B57" s="46" t="s">
        <v>19</v>
      </c>
    </row>
    <row r="58" spans="1:8" s="45" customFormat="1" ht="24.95" customHeight="1" x14ac:dyDescent="0.25">
      <c r="A58" s="58"/>
      <c r="B58" s="46" t="s">
        <v>20</v>
      </c>
    </row>
    <row r="59" spans="1:8" s="45" customFormat="1" ht="18" x14ac:dyDescent="0.25">
      <c r="B59" s="46"/>
    </row>
    <row r="61" spans="1:8" ht="15.75" x14ac:dyDescent="0.25">
      <c r="A61" s="47" t="s">
        <v>21</v>
      </c>
      <c r="B61" s="94">
        <f>D7</f>
        <v>0</v>
      </c>
      <c r="D61"/>
    </row>
    <row r="62" spans="1:8" ht="15" x14ac:dyDescent="0.2">
      <c r="A62" s="47" t="s">
        <v>22</v>
      </c>
      <c r="B62" s="48">
        <f>E4</f>
        <v>2022</v>
      </c>
    </row>
    <row r="63" spans="1:8" ht="15" x14ac:dyDescent="0.2">
      <c r="A63" s="47" t="s">
        <v>23</v>
      </c>
      <c r="B63" s="49">
        <f>D9</f>
        <v>0</v>
      </c>
    </row>
    <row r="64" spans="1:8" ht="15" x14ac:dyDescent="0.2">
      <c r="A64" s="47" t="s">
        <v>24</v>
      </c>
      <c r="B64" s="50">
        <f>D17</f>
        <v>0</v>
      </c>
    </row>
    <row r="65" spans="1:2" ht="15" x14ac:dyDescent="0.2">
      <c r="A65" s="47" t="s">
        <v>12</v>
      </c>
      <c r="B65" s="48">
        <f>F35</f>
        <v>0</v>
      </c>
    </row>
    <row r="66" spans="1:2" ht="15" x14ac:dyDescent="0.2">
      <c r="A66" s="47" t="s">
        <v>25</v>
      </c>
      <c r="B66" s="48" t="s">
        <v>68</v>
      </c>
    </row>
    <row r="67" spans="1:2" ht="15" x14ac:dyDescent="0.2">
      <c r="A67" s="47" t="s">
        <v>26</v>
      </c>
      <c r="B67" s="48" t="s">
        <v>65</v>
      </c>
    </row>
  </sheetData>
  <sheetProtection password="C79F" sheet="1" objects="1" scenarios="1" selectLockedCells="1"/>
  <mergeCells count="26">
    <mergeCell ref="I3:N6"/>
    <mergeCell ref="B3:H3"/>
    <mergeCell ref="B46:H46"/>
    <mergeCell ref="F37:H37"/>
    <mergeCell ref="F44:H44"/>
    <mergeCell ref="B28:H28"/>
    <mergeCell ref="D7:H7"/>
    <mergeCell ref="D9:H9"/>
    <mergeCell ref="D11:H11"/>
    <mergeCell ref="D13:H13"/>
    <mergeCell ref="A1:H1"/>
    <mergeCell ref="D42:H42"/>
    <mergeCell ref="D17:H17"/>
    <mergeCell ref="B22:H22"/>
    <mergeCell ref="B33:H33"/>
    <mergeCell ref="F35:H35"/>
    <mergeCell ref="D19:H19"/>
    <mergeCell ref="D15:H15"/>
    <mergeCell ref="B39:H39"/>
    <mergeCell ref="A51:H51"/>
    <mergeCell ref="A48:H50"/>
    <mergeCell ref="F24:H24"/>
    <mergeCell ref="B26:C26"/>
    <mergeCell ref="F26:H26"/>
    <mergeCell ref="B37:C37"/>
    <mergeCell ref="B44:C44"/>
  </mergeCells>
  <phoneticPr fontId="24" type="noConversion"/>
  <dataValidations xWindow="704" yWindow="627" count="1">
    <dataValidation type="list" allowBlank="1" showInputMessage="1" showErrorMessage="1" prompt="Sélectionner un titre" sqref="D13:H13">
      <formula1>"Maire,Directeur/Directrice,Président(e),Gérant (e),Déléguée,Responsable,Autre (préciser ci-dessous)"</formula1>
    </dataValidation>
  </dataValidations>
  <printOptions horizontalCentered="1"/>
  <pageMargins left="0" right="0" top="0.39370078740157483" bottom="0.39370078740157483" header="0" footer="0"/>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418" r:id="rId4" name="Check Box 1058">
              <controlPr defaultSize="0" autoFill="0" autoLine="0" autoPict="0">
                <anchor>
                  <from>
                    <xdr:col>0</xdr:col>
                    <xdr:colOff>1076325</xdr:colOff>
                    <xdr:row>53</xdr:row>
                    <xdr:rowOff>123825</xdr:rowOff>
                  </from>
                  <to>
                    <xdr:col>0</xdr:col>
                    <xdr:colOff>1371600</xdr:colOff>
                    <xdr:row>54</xdr:row>
                    <xdr:rowOff>19050</xdr:rowOff>
                  </to>
                </anchor>
              </controlPr>
            </control>
          </mc:Choice>
        </mc:AlternateContent>
        <mc:AlternateContent xmlns:mc="http://schemas.openxmlformats.org/markup-compatibility/2006">
          <mc:Choice Requires="x14">
            <control shapeId="16419" r:id="rId5" name="Check Box 1059">
              <controlPr defaultSize="0" autoFill="0" autoLine="0" autoPict="0">
                <anchor moveWithCells="1">
                  <from>
                    <xdr:col>0</xdr:col>
                    <xdr:colOff>1085850</xdr:colOff>
                    <xdr:row>54</xdr:row>
                    <xdr:rowOff>66675</xdr:rowOff>
                  </from>
                  <to>
                    <xdr:col>0</xdr:col>
                    <xdr:colOff>1371600</xdr:colOff>
                    <xdr:row>54</xdr:row>
                    <xdr:rowOff>276225</xdr:rowOff>
                  </to>
                </anchor>
              </controlPr>
            </control>
          </mc:Choice>
        </mc:AlternateContent>
        <mc:AlternateContent xmlns:mc="http://schemas.openxmlformats.org/markup-compatibility/2006">
          <mc:Choice Requires="x14">
            <control shapeId="16420" r:id="rId6" name="Check Box 1060">
              <controlPr defaultSize="0" autoFill="0" autoLine="0" autoPict="0">
                <anchor moveWithCells="1">
                  <from>
                    <xdr:col>0</xdr:col>
                    <xdr:colOff>1095375</xdr:colOff>
                    <xdr:row>55</xdr:row>
                    <xdr:rowOff>66675</xdr:rowOff>
                  </from>
                  <to>
                    <xdr:col>1</xdr:col>
                    <xdr:colOff>0</xdr:colOff>
                    <xdr:row>55</xdr:row>
                    <xdr:rowOff>276225</xdr:rowOff>
                  </to>
                </anchor>
              </controlPr>
            </control>
          </mc:Choice>
        </mc:AlternateContent>
        <mc:AlternateContent xmlns:mc="http://schemas.openxmlformats.org/markup-compatibility/2006">
          <mc:Choice Requires="x14">
            <control shapeId="16421" r:id="rId7" name="Check Box 1061">
              <controlPr defaultSize="0" autoFill="0" autoLine="0" autoPict="0">
                <anchor moveWithCells="1">
                  <from>
                    <xdr:col>0</xdr:col>
                    <xdr:colOff>1095375</xdr:colOff>
                    <xdr:row>56</xdr:row>
                    <xdr:rowOff>47625</xdr:rowOff>
                  </from>
                  <to>
                    <xdr:col>1</xdr:col>
                    <xdr:colOff>0</xdr:colOff>
                    <xdr:row>56</xdr:row>
                    <xdr:rowOff>257175</xdr:rowOff>
                  </to>
                </anchor>
              </controlPr>
            </control>
          </mc:Choice>
        </mc:AlternateContent>
        <mc:AlternateContent xmlns:mc="http://schemas.openxmlformats.org/markup-compatibility/2006">
          <mc:Choice Requires="x14">
            <control shapeId="16422" r:id="rId8" name="Check Box 1062">
              <controlPr defaultSize="0" autoFill="0" autoLine="0" autoPict="0">
                <anchor moveWithCells="1">
                  <from>
                    <xdr:col>0</xdr:col>
                    <xdr:colOff>1095375</xdr:colOff>
                    <xdr:row>57</xdr:row>
                    <xdr:rowOff>66675</xdr:rowOff>
                  </from>
                  <to>
                    <xdr:col>1</xdr:col>
                    <xdr:colOff>0</xdr:colOff>
                    <xdr:row>57</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U39"/>
  <sheetViews>
    <sheetView showGridLines="0" topLeftCell="A16" zoomScaleNormal="100" workbookViewId="0">
      <selection activeCell="F21" sqref="F21"/>
    </sheetView>
  </sheetViews>
  <sheetFormatPr baseColWidth="10" defaultRowHeight="14.25" x14ac:dyDescent="0.2"/>
  <cols>
    <col min="1" max="1" width="5.7109375" style="32" customWidth="1"/>
    <col min="2" max="2" width="14.28515625" style="32" customWidth="1"/>
    <col min="3" max="3" width="16.140625" style="32" customWidth="1"/>
    <col min="4" max="4" width="19" style="32" customWidth="1"/>
    <col min="5" max="5" width="9.28515625" style="32" customWidth="1"/>
    <col min="6" max="6" width="10.5703125" style="32" customWidth="1"/>
    <col min="7" max="7" width="31.85546875" style="37" customWidth="1"/>
    <col min="8" max="8" width="9.7109375" style="32" hidden="1" customWidth="1"/>
    <col min="9" max="9" width="5.7109375" style="32" hidden="1" customWidth="1"/>
    <col min="10" max="10" width="7.28515625" style="32" hidden="1" customWidth="1"/>
    <col min="11" max="11" width="6.7109375" style="32" hidden="1" customWidth="1"/>
    <col min="12" max="12" width="10.7109375" style="32" hidden="1" customWidth="1"/>
    <col min="13" max="13" width="5.5703125" style="32" hidden="1" customWidth="1"/>
    <col min="14" max="14" width="13.140625" style="32" hidden="1" customWidth="1"/>
    <col min="15" max="16" width="20.7109375" style="32" customWidth="1"/>
    <col min="17" max="17" width="24.7109375" style="32" customWidth="1"/>
    <col min="18" max="18" width="12.7109375" style="32" customWidth="1"/>
    <col min="19" max="19" width="11.7109375" style="32" customWidth="1"/>
    <col min="20" max="20" width="5.7109375" style="32" customWidth="1"/>
    <col min="21" max="21" width="20.7109375" style="32" customWidth="1"/>
    <col min="22" max="16384" width="11.42578125" style="32"/>
  </cols>
  <sheetData>
    <row r="1" spans="1:21" x14ac:dyDescent="0.2">
      <c r="A1" s="206" t="s">
        <v>3</v>
      </c>
      <c r="B1" s="206"/>
      <c r="C1" s="206"/>
      <c r="D1" s="206"/>
      <c r="E1" s="206"/>
      <c r="F1" s="206"/>
      <c r="G1" s="206"/>
    </row>
    <row r="3" spans="1:21" ht="23.25" x14ac:dyDescent="0.2">
      <c r="C3" s="207" t="s">
        <v>79</v>
      </c>
      <c r="D3" s="207"/>
      <c r="E3" s="207"/>
      <c r="F3" s="207"/>
      <c r="G3" s="207"/>
      <c r="M3" s="52"/>
      <c r="U3" s="40"/>
    </row>
    <row r="4" spans="1:21" ht="18" x14ac:dyDescent="0.2">
      <c r="C4" s="199" t="s">
        <v>167</v>
      </c>
      <c r="D4" s="199"/>
      <c r="E4" s="199"/>
      <c r="F4" s="199"/>
      <c r="G4" s="199"/>
      <c r="M4" s="40"/>
      <c r="U4" s="40"/>
    </row>
    <row r="6" spans="1:21" ht="15.75" x14ac:dyDescent="0.2">
      <c r="C6" s="208" t="str">
        <f>CONCATENATE('1 - Identification'!D17," - ",'1 - Identification'!F35," - ",'1 - Identification'!D7," - ",'1 - Identification'!C4," - ",'1 - Identification'!E4)</f>
        <v xml:space="preserve"> -  -  - PREVISIONNEL - 2022</v>
      </c>
      <c r="D6" s="209"/>
      <c r="E6" s="209"/>
      <c r="F6" s="209"/>
      <c r="G6" s="210"/>
      <c r="U6" s="55"/>
    </row>
    <row r="7" spans="1:21" x14ac:dyDescent="0.2">
      <c r="P7" s="39"/>
    </row>
    <row r="8" spans="1:21" ht="18" x14ac:dyDescent="0.2">
      <c r="C8" s="211" t="s">
        <v>69</v>
      </c>
      <c r="D8" s="212"/>
      <c r="E8" s="212"/>
      <c r="F8" s="212"/>
      <c r="G8" s="213"/>
      <c r="U8" s="56"/>
    </row>
    <row r="9" spans="1:21" ht="15.75" customHeight="1" x14ac:dyDescent="0.2">
      <c r="L9" s="57"/>
      <c r="M9" s="57"/>
      <c r="N9" s="57"/>
      <c r="O9" s="57"/>
      <c r="P9" s="57"/>
      <c r="Q9" s="57"/>
      <c r="R9" s="57"/>
      <c r="S9" s="57"/>
      <c r="T9" s="57"/>
      <c r="U9" s="57"/>
    </row>
    <row r="10" spans="1:21" ht="20.25" customHeight="1" x14ac:dyDescent="0.2">
      <c r="A10" s="200" t="s">
        <v>72</v>
      </c>
      <c r="B10" s="200"/>
      <c r="C10" s="200"/>
      <c r="D10" s="200"/>
      <c r="E10" s="200"/>
      <c r="F10" s="200"/>
      <c r="G10" s="200"/>
    </row>
    <row r="11" spans="1:21" s="85" customFormat="1" ht="33.75" customHeight="1" x14ac:dyDescent="0.25">
      <c r="A11" s="205" t="s">
        <v>74</v>
      </c>
      <c r="B11" s="205"/>
      <c r="C11" s="205"/>
      <c r="D11" s="205"/>
      <c r="E11" s="205"/>
      <c r="F11" s="205"/>
      <c r="G11" s="87"/>
      <c r="H11" s="88"/>
      <c r="I11" s="88"/>
      <c r="J11" s="88"/>
      <c r="K11" s="88"/>
      <c r="L11" s="88"/>
      <c r="M11" s="88"/>
      <c r="N11" s="88"/>
    </row>
    <row r="12" spans="1:21" s="85" customFormat="1" ht="33.75" customHeight="1" x14ac:dyDescent="0.25">
      <c r="A12" s="108"/>
      <c r="G12" s="87"/>
      <c r="H12" s="88"/>
      <c r="I12" s="88"/>
      <c r="J12" s="88"/>
      <c r="K12" s="88"/>
      <c r="L12" s="88"/>
      <c r="M12" s="88"/>
      <c r="N12" s="88"/>
    </row>
    <row r="13" spans="1:21" s="85" customFormat="1" ht="24.95" customHeight="1" x14ac:dyDescent="0.25">
      <c r="A13" s="108"/>
      <c r="B13" s="201" t="s">
        <v>75</v>
      </c>
      <c r="C13" s="202" t="s">
        <v>76</v>
      </c>
      <c r="D13" s="202" t="s">
        <v>80</v>
      </c>
      <c r="E13" s="202" t="s">
        <v>77</v>
      </c>
      <c r="F13" s="202" t="s">
        <v>78</v>
      </c>
      <c r="G13" s="93"/>
    </row>
    <row r="14" spans="1:21" ht="20.25" customHeight="1" x14ac:dyDescent="0.25">
      <c r="A14" s="115"/>
      <c r="B14" s="201"/>
      <c r="C14" s="203"/>
      <c r="D14" s="203"/>
      <c r="E14" s="203"/>
      <c r="F14" s="203"/>
      <c r="G14" s="116"/>
    </row>
    <row r="15" spans="1:21" s="113" customFormat="1" ht="24.95" customHeight="1" x14ac:dyDescent="0.25">
      <c r="A15" s="198"/>
      <c r="B15" s="201"/>
      <c r="C15" s="204"/>
      <c r="D15" s="204"/>
      <c r="E15" s="204"/>
      <c r="F15" s="204"/>
      <c r="G15" s="112"/>
    </row>
    <row r="16" spans="1:21" s="90" customFormat="1" x14ac:dyDescent="0.2">
      <c r="A16" s="198"/>
      <c r="B16" s="159"/>
      <c r="C16" s="159"/>
      <c r="D16" s="159"/>
      <c r="E16" s="159"/>
      <c r="F16" s="159"/>
    </row>
    <row r="17" spans="1:7" s="91" customFormat="1" x14ac:dyDescent="0.2">
      <c r="A17" s="198"/>
      <c r="B17" s="109"/>
      <c r="C17" s="110"/>
      <c r="D17" s="110"/>
      <c r="E17" s="110"/>
      <c r="F17" s="111"/>
      <c r="G17" s="117"/>
    </row>
    <row r="18" spans="1:7" x14ac:dyDescent="0.2">
      <c r="A18" s="198"/>
      <c r="B18" s="109"/>
      <c r="C18" s="110"/>
      <c r="D18" s="110"/>
      <c r="E18" s="110"/>
      <c r="F18" s="111"/>
    </row>
    <row r="19" spans="1:7" s="114" customFormat="1" x14ac:dyDescent="0.2">
      <c r="A19" s="198"/>
      <c r="B19" s="109"/>
      <c r="C19" s="110"/>
      <c r="D19" s="110"/>
      <c r="E19" s="110"/>
      <c r="F19" s="111"/>
      <c r="G19" s="107"/>
    </row>
    <row r="20" spans="1:7" x14ac:dyDescent="0.2">
      <c r="A20" s="198"/>
      <c r="B20" s="160"/>
      <c r="C20" s="161"/>
      <c r="D20" s="161"/>
      <c r="E20" s="161"/>
      <c r="F20" s="162"/>
    </row>
    <row r="21" spans="1:7" x14ac:dyDescent="0.2">
      <c r="A21" s="198"/>
      <c r="B21" s="109"/>
      <c r="C21" s="110"/>
      <c r="D21" s="110"/>
      <c r="E21" s="110"/>
      <c r="F21" s="111"/>
    </row>
    <row r="22" spans="1:7" ht="18" x14ac:dyDescent="0.2">
      <c r="A22" s="85"/>
      <c r="B22" s="86"/>
      <c r="C22" s="86"/>
      <c r="D22" s="86"/>
      <c r="E22" s="86"/>
      <c r="F22" s="89"/>
    </row>
    <row r="23" spans="1:7" ht="15" x14ac:dyDescent="0.2">
      <c r="A23" s="86"/>
      <c r="B23" s="86"/>
      <c r="C23" s="92"/>
      <c r="D23" s="92"/>
      <c r="E23" s="92"/>
      <c r="F23" s="92"/>
    </row>
    <row r="24" spans="1:7" ht="18" x14ac:dyDescent="0.2">
      <c r="A24" s="200" t="s">
        <v>73</v>
      </c>
      <c r="B24" s="200"/>
      <c r="C24" s="200"/>
      <c r="D24" s="200"/>
      <c r="E24" s="200"/>
      <c r="F24" s="200"/>
      <c r="G24" s="200"/>
    </row>
    <row r="25" spans="1:7" ht="15" x14ac:dyDescent="0.2">
      <c r="A25" s="86"/>
      <c r="B25" s="86"/>
      <c r="C25" s="92"/>
      <c r="D25" s="92"/>
      <c r="E25" s="92"/>
      <c r="F25" s="92"/>
    </row>
    <row r="26" spans="1:7" ht="15" x14ac:dyDescent="0.2">
      <c r="A26" s="86" t="s">
        <v>81</v>
      </c>
      <c r="B26" s="86"/>
      <c r="C26" s="92"/>
      <c r="D26" s="92"/>
      <c r="E26" s="163">
        <v>0</v>
      </c>
      <c r="F26" s="92"/>
    </row>
    <row r="27" spans="1:7" ht="15" x14ac:dyDescent="0.2">
      <c r="A27" s="86"/>
      <c r="B27" s="86"/>
      <c r="C27" s="92"/>
      <c r="D27" s="92"/>
      <c r="E27" s="92"/>
      <c r="F27" s="92"/>
    </row>
    <row r="28" spans="1:7" ht="15" x14ac:dyDescent="0.2">
      <c r="A28" s="86" t="s">
        <v>82</v>
      </c>
      <c r="B28" s="86"/>
      <c r="C28" s="92"/>
      <c r="D28" s="92"/>
      <c r="E28" s="163">
        <v>0</v>
      </c>
      <c r="F28" s="92"/>
    </row>
    <row r="29" spans="1:7" ht="15" x14ac:dyDescent="0.2">
      <c r="A29" s="86"/>
      <c r="B29" s="86"/>
      <c r="C29" s="92"/>
      <c r="D29" s="92"/>
      <c r="E29" s="92"/>
      <c r="F29" s="92"/>
    </row>
    <row r="30" spans="1:7" ht="15" x14ac:dyDescent="0.2">
      <c r="A30" s="86"/>
      <c r="B30" s="86"/>
      <c r="C30" s="92"/>
      <c r="D30" s="92"/>
      <c r="E30" s="92"/>
      <c r="F30" s="92"/>
    </row>
    <row r="31" spans="1:7" x14ac:dyDescent="0.2">
      <c r="A31" s="90"/>
      <c r="B31" s="90"/>
      <c r="C31" s="90"/>
      <c r="D31" s="90"/>
      <c r="E31" s="90"/>
      <c r="F31" s="90"/>
    </row>
    <row r="32" spans="1:7" x14ac:dyDescent="0.2">
      <c r="A32" s="91"/>
      <c r="B32" s="91"/>
      <c r="C32" s="91"/>
      <c r="D32" s="91"/>
      <c r="E32" s="91"/>
      <c r="F32" s="91"/>
    </row>
    <row r="33" spans="1:6" ht="15" x14ac:dyDescent="0.2">
      <c r="A33" s="223" t="s">
        <v>21</v>
      </c>
      <c r="B33" s="224"/>
      <c r="C33" s="217">
        <f>'1 - Identification'!$B$61</f>
        <v>0</v>
      </c>
      <c r="D33" s="218"/>
      <c r="E33" s="218"/>
      <c r="F33" s="219"/>
    </row>
    <row r="34" spans="1:6" ht="15" x14ac:dyDescent="0.2">
      <c r="A34" s="226" t="s">
        <v>22</v>
      </c>
      <c r="B34" s="226"/>
      <c r="C34" s="214">
        <f>'1 - Identification'!$B$62</f>
        <v>2022</v>
      </c>
      <c r="D34" s="215"/>
      <c r="E34" s="215"/>
      <c r="F34" s="216"/>
    </row>
    <row r="35" spans="1:6" ht="15" x14ac:dyDescent="0.2">
      <c r="A35" s="226" t="s">
        <v>23</v>
      </c>
      <c r="B35" s="226"/>
      <c r="C35" s="220">
        <f>'1 - Identification'!$B$63</f>
        <v>0</v>
      </c>
      <c r="D35" s="221"/>
      <c r="E35" s="221"/>
      <c r="F35" s="222"/>
    </row>
    <row r="36" spans="1:6" ht="15" x14ac:dyDescent="0.2">
      <c r="A36" s="225" t="s">
        <v>24</v>
      </c>
      <c r="B36" s="225"/>
      <c r="C36" s="214">
        <f>'1 - Identification'!$B$64</f>
        <v>0</v>
      </c>
      <c r="D36" s="215"/>
      <c r="E36" s="215"/>
      <c r="F36" s="216"/>
    </row>
    <row r="37" spans="1:6" ht="15" x14ac:dyDescent="0.2">
      <c r="A37" s="225" t="s">
        <v>12</v>
      </c>
      <c r="B37" s="225"/>
      <c r="C37" s="214">
        <f>'1 - Identification'!$B$65</f>
        <v>0</v>
      </c>
      <c r="D37" s="215"/>
      <c r="E37" s="215"/>
      <c r="F37" s="216"/>
    </row>
    <row r="38" spans="1:6" ht="15" x14ac:dyDescent="0.2">
      <c r="A38" s="226" t="s">
        <v>25</v>
      </c>
      <c r="B38" s="226"/>
      <c r="C38" s="214" t="s">
        <v>68</v>
      </c>
      <c r="D38" s="215"/>
      <c r="E38" s="215"/>
      <c r="F38" s="216"/>
    </row>
    <row r="39" spans="1:6" ht="15" x14ac:dyDescent="0.2">
      <c r="A39" s="226" t="s">
        <v>26</v>
      </c>
      <c r="B39" s="226"/>
      <c r="C39" s="214" t="s">
        <v>65</v>
      </c>
      <c r="D39" s="215"/>
      <c r="E39" s="215"/>
      <c r="F39" s="216"/>
    </row>
  </sheetData>
  <sheetProtection password="C79F" sheet="1" objects="1" scenarios="1" selectLockedCells="1"/>
  <protectedRanges>
    <protectedRange sqref="B21:F21 B17:F19" name="Plage1_2_2"/>
  </protectedRanges>
  <mergeCells count="28">
    <mergeCell ref="A33:B33"/>
    <mergeCell ref="A36:B36"/>
    <mergeCell ref="A39:B39"/>
    <mergeCell ref="A34:B34"/>
    <mergeCell ref="A35:B35"/>
    <mergeCell ref="A37:B37"/>
    <mergeCell ref="A38:B38"/>
    <mergeCell ref="C39:F39"/>
    <mergeCell ref="C33:F33"/>
    <mergeCell ref="C34:F34"/>
    <mergeCell ref="C35:F35"/>
    <mergeCell ref="C38:F38"/>
    <mergeCell ref="C37:F37"/>
    <mergeCell ref="C36:F36"/>
    <mergeCell ref="A1:G1"/>
    <mergeCell ref="C3:G3"/>
    <mergeCell ref="C6:G6"/>
    <mergeCell ref="C8:G8"/>
    <mergeCell ref="A10:G10"/>
    <mergeCell ref="A15:A21"/>
    <mergeCell ref="C4:G4"/>
    <mergeCell ref="A24:G24"/>
    <mergeCell ref="B13:B15"/>
    <mergeCell ref="C13:C15"/>
    <mergeCell ref="D13:D15"/>
    <mergeCell ref="E13:E15"/>
    <mergeCell ref="F13:F15"/>
    <mergeCell ref="A11:F11"/>
  </mergeCells>
  <printOptions horizontalCentered="1"/>
  <pageMargins left="0" right="0" top="0.39370078740157483" bottom="0.39370078740157483" header="0" footer="0"/>
  <pageSetup paperSize="9" scale="94" orientation="portrait" r:id="rId1"/>
  <colBreaks count="1" manualBreakCount="1">
    <brk id="2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topLeftCell="A13" zoomScale="70" zoomScaleNormal="70" zoomScaleSheetLayoutView="70" workbookViewId="0">
      <selection activeCell="F22" sqref="F22"/>
    </sheetView>
  </sheetViews>
  <sheetFormatPr baseColWidth="10" defaultColWidth="11.5703125" defaultRowHeight="15.75" x14ac:dyDescent="0.25"/>
  <cols>
    <col min="1" max="1" width="5.7109375" style="118" customWidth="1"/>
    <col min="2" max="2" width="41.140625" style="118" customWidth="1"/>
    <col min="3" max="3" width="21.7109375" style="118" customWidth="1"/>
    <col min="4" max="4" width="27.42578125" style="118" customWidth="1"/>
    <col min="5" max="5" width="32.140625" style="118" customWidth="1"/>
    <col min="6" max="6" width="20.7109375" style="118" customWidth="1"/>
    <col min="7" max="7" width="5.7109375" style="118" customWidth="1"/>
    <col min="8" max="16384" width="11.5703125" style="118"/>
  </cols>
  <sheetData>
    <row r="1" spans="1:7" ht="33" customHeight="1" thickBot="1" x14ac:dyDescent="0.3">
      <c r="A1" s="125"/>
      <c r="B1" s="244" t="s">
        <v>168</v>
      </c>
      <c r="C1" s="245"/>
      <c r="D1" s="245"/>
      <c r="E1" s="245"/>
      <c r="F1" s="246"/>
      <c r="G1" s="123"/>
    </row>
    <row r="2" spans="1:7" ht="13.5" customHeight="1" x14ac:dyDescent="0.25">
      <c r="A2" s="125"/>
      <c r="B2" s="140"/>
      <c r="C2" s="140"/>
      <c r="D2" s="254"/>
      <c r="E2" s="254"/>
      <c r="F2" s="254"/>
      <c r="G2" s="123"/>
    </row>
    <row r="3" spans="1:7" ht="18.75" customHeight="1" x14ac:dyDescent="0.25">
      <c r="A3" s="125"/>
      <c r="B3" s="139" t="s">
        <v>138</v>
      </c>
      <c r="C3" s="229"/>
      <c r="D3" s="234"/>
      <c r="E3" s="234"/>
      <c r="F3" s="230"/>
      <c r="G3" s="123"/>
    </row>
    <row r="4" spans="1:7" ht="18.75" customHeight="1" x14ac:dyDescent="0.25">
      <c r="A4" s="125"/>
      <c r="B4" s="255" t="s">
        <v>137</v>
      </c>
      <c r="C4" s="256"/>
      <c r="D4" s="257"/>
      <c r="E4" s="229"/>
      <c r="F4" s="230"/>
      <c r="G4" s="123"/>
    </row>
    <row r="5" spans="1:7" ht="18.75" customHeight="1" x14ac:dyDescent="0.25">
      <c r="A5" s="231"/>
      <c r="B5" s="232"/>
      <c r="C5" s="232"/>
      <c r="D5" s="232"/>
      <c r="E5" s="232"/>
      <c r="F5" s="232"/>
      <c r="G5" s="233"/>
    </row>
    <row r="6" spans="1:7" ht="30" customHeight="1" x14ac:dyDescent="0.25">
      <c r="A6" s="125"/>
      <c r="B6" s="250" t="s">
        <v>28</v>
      </c>
      <c r="C6" s="250"/>
      <c r="D6" s="250" t="s">
        <v>29</v>
      </c>
      <c r="E6" s="250"/>
      <c r="F6" s="250"/>
      <c r="G6" s="123"/>
    </row>
    <row r="7" spans="1:7" ht="30" customHeight="1" x14ac:dyDescent="0.25">
      <c r="A7" s="125"/>
      <c r="B7" s="133" t="s">
        <v>136</v>
      </c>
      <c r="C7" s="132" t="str">
        <f>IF(SUM(C8:C10)=0,"",SUM(C8:C10))</f>
        <v/>
      </c>
      <c r="D7" s="249" t="s">
        <v>135</v>
      </c>
      <c r="E7" s="249"/>
      <c r="F7" s="138" t="str">
        <f>IF(SUM(F8:F9)=0,"",(SUM(F8:F9)))</f>
        <v/>
      </c>
      <c r="G7" s="123"/>
    </row>
    <row r="8" spans="1:7" ht="30" customHeight="1" x14ac:dyDescent="0.25">
      <c r="A8" s="125"/>
      <c r="B8" s="130" t="s">
        <v>134</v>
      </c>
      <c r="C8" s="129"/>
      <c r="D8" s="251" t="s">
        <v>133</v>
      </c>
      <c r="E8" s="251"/>
      <c r="F8" s="137"/>
      <c r="G8" s="123"/>
    </row>
    <row r="9" spans="1:7" ht="30" customHeight="1" x14ac:dyDescent="0.25">
      <c r="A9" s="125"/>
      <c r="B9" s="130" t="s">
        <v>132</v>
      </c>
      <c r="C9" s="129"/>
      <c r="D9" s="251" t="s">
        <v>131</v>
      </c>
      <c r="E9" s="251"/>
      <c r="F9" s="137"/>
      <c r="G9" s="123"/>
    </row>
    <row r="10" spans="1:7" ht="30" customHeight="1" x14ac:dyDescent="0.25">
      <c r="A10" s="125"/>
      <c r="B10" s="130" t="s">
        <v>130</v>
      </c>
      <c r="C10" s="129"/>
      <c r="D10" s="240" t="s">
        <v>129</v>
      </c>
      <c r="E10" s="241"/>
      <c r="F10" s="138" t="str">
        <f>IF(SUM(F11,F14:F19,F23:F26)=0,"",SUM(F11,F14:F19,F23:F26))</f>
        <v/>
      </c>
      <c r="G10" s="123"/>
    </row>
    <row r="11" spans="1:7" ht="30" customHeight="1" x14ac:dyDescent="0.25">
      <c r="A11" s="125"/>
      <c r="B11" s="133" t="s">
        <v>128</v>
      </c>
      <c r="C11" s="132" t="str">
        <f>IF(SUM(C12:C15)=0,"",SUM(C12:C15))</f>
        <v/>
      </c>
      <c r="D11" s="242" t="s">
        <v>127</v>
      </c>
      <c r="E11" s="243"/>
      <c r="F11" s="138" t="str">
        <f>IF(SUM(F12:F13)=0,"",SUM(F12:F13))</f>
        <v/>
      </c>
      <c r="G11" s="123"/>
    </row>
    <row r="12" spans="1:7" ht="30" customHeight="1" x14ac:dyDescent="0.25">
      <c r="A12" s="125"/>
      <c r="B12" s="130" t="s">
        <v>126</v>
      </c>
      <c r="C12" s="129"/>
      <c r="D12" s="227" t="s">
        <v>125</v>
      </c>
      <c r="E12" s="228"/>
      <c r="F12" s="137"/>
      <c r="G12" s="123"/>
    </row>
    <row r="13" spans="1:7" ht="30" customHeight="1" x14ac:dyDescent="0.25">
      <c r="A13" s="125"/>
      <c r="B13" s="130" t="s">
        <v>124</v>
      </c>
      <c r="C13" s="129"/>
      <c r="D13" s="236"/>
      <c r="E13" s="237"/>
      <c r="F13" s="137"/>
      <c r="G13" s="123"/>
    </row>
    <row r="14" spans="1:7" ht="30" customHeight="1" x14ac:dyDescent="0.25">
      <c r="A14" s="125"/>
      <c r="B14" s="130" t="s">
        <v>123</v>
      </c>
      <c r="C14" s="129"/>
      <c r="D14" s="227" t="s">
        <v>122</v>
      </c>
      <c r="E14" s="228"/>
      <c r="F14" s="137"/>
      <c r="G14" s="123"/>
    </row>
    <row r="15" spans="1:7" ht="30" customHeight="1" x14ac:dyDescent="0.25">
      <c r="A15" s="125"/>
      <c r="B15" s="130" t="s">
        <v>121</v>
      </c>
      <c r="C15" s="129"/>
      <c r="D15" s="227" t="s">
        <v>120</v>
      </c>
      <c r="E15" s="228"/>
      <c r="F15" s="137"/>
      <c r="G15" s="123"/>
    </row>
    <row r="16" spans="1:7" ht="30" customHeight="1" x14ac:dyDescent="0.25">
      <c r="A16" s="125"/>
      <c r="B16" s="133" t="s">
        <v>119</v>
      </c>
      <c r="C16" s="132" t="str">
        <f>IF(SUM(C17:C20)=0,"",(SUM(C17:C20)))</f>
        <v/>
      </c>
      <c r="D16" s="227" t="s">
        <v>118</v>
      </c>
      <c r="E16" s="228"/>
      <c r="F16" s="137"/>
      <c r="G16" s="123"/>
    </row>
    <row r="17" spans="1:7" ht="30" customHeight="1" x14ac:dyDescent="0.25">
      <c r="A17" s="125"/>
      <c r="B17" s="130" t="s">
        <v>117</v>
      </c>
      <c r="C17" s="129"/>
      <c r="D17" s="227" t="s">
        <v>116</v>
      </c>
      <c r="E17" s="228"/>
      <c r="F17" s="137"/>
      <c r="G17" s="123"/>
    </row>
    <row r="18" spans="1:7" ht="30" customHeight="1" x14ac:dyDescent="0.25">
      <c r="A18" s="125"/>
      <c r="B18" s="130" t="s">
        <v>115</v>
      </c>
      <c r="C18" s="129"/>
      <c r="D18" s="227" t="s">
        <v>114</v>
      </c>
      <c r="E18" s="228"/>
      <c r="F18" s="137"/>
      <c r="G18" s="123"/>
    </row>
    <row r="19" spans="1:7" ht="30" customHeight="1" x14ac:dyDescent="0.25">
      <c r="A19" s="125"/>
      <c r="B19" s="130" t="s">
        <v>113</v>
      </c>
      <c r="C19" s="129"/>
      <c r="D19" s="252" t="s">
        <v>112</v>
      </c>
      <c r="E19" s="253"/>
      <c r="F19" s="138" t="str">
        <f>IF(SUM(F20:F22)=0,"",SUM(F20:F22))</f>
        <v/>
      </c>
      <c r="G19" s="123"/>
    </row>
    <row r="20" spans="1:7" ht="30" customHeight="1" x14ac:dyDescent="0.25">
      <c r="A20" s="125"/>
      <c r="B20" s="130" t="s">
        <v>111</v>
      </c>
      <c r="C20" s="129"/>
      <c r="D20" s="238" t="s">
        <v>110</v>
      </c>
      <c r="E20" s="239"/>
      <c r="F20" s="137"/>
      <c r="G20" s="123"/>
    </row>
    <row r="21" spans="1:7" ht="30" customHeight="1" x14ac:dyDescent="0.25">
      <c r="A21" s="125"/>
      <c r="B21" s="133" t="s">
        <v>109</v>
      </c>
      <c r="C21" s="132" t="str">
        <f>IF(SUM(C22:C23)=0,"",(SUM(C22:C23)))</f>
        <v/>
      </c>
      <c r="D21" s="236"/>
      <c r="E21" s="237"/>
      <c r="F21" s="137"/>
      <c r="G21" s="123"/>
    </row>
    <row r="22" spans="1:7" ht="30" customHeight="1" x14ac:dyDescent="0.25">
      <c r="A22" s="125"/>
      <c r="B22" s="130" t="s">
        <v>108</v>
      </c>
      <c r="C22" s="129"/>
      <c r="D22" s="238" t="s">
        <v>107</v>
      </c>
      <c r="E22" s="239"/>
      <c r="F22" s="137"/>
      <c r="G22" s="123"/>
    </row>
    <row r="23" spans="1:7" ht="30" customHeight="1" x14ac:dyDescent="0.25">
      <c r="A23" s="125"/>
      <c r="B23" s="130" t="s">
        <v>106</v>
      </c>
      <c r="C23" s="129"/>
      <c r="D23" s="227" t="s">
        <v>105</v>
      </c>
      <c r="E23" s="228"/>
      <c r="F23" s="137"/>
      <c r="G23" s="123"/>
    </row>
    <row r="24" spans="1:7" ht="30" customHeight="1" x14ac:dyDescent="0.25">
      <c r="A24" s="125"/>
      <c r="B24" s="133" t="s">
        <v>104</v>
      </c>
      <c r="C24" s="132" t="str">
        <f>IF(SUM(C25:C27)=0,"",SUM(C25:C27))</f>
        <v/>
      </c>
      <c r="D24" s="227" t="s">
        <v>103</v>
      </c>
      <c r="E24" s="228"/>
      <c r="F24" s="137"/>
      <c r="G24" s="123"/>
    </row>
    <row r="25" spans="1:7" ht="30" customHeight="1" x14ac:dyDescent="0.25">
      <c r="A25" s="125"/>
      <c r="B25" s="130" t="s">
        <v>102</v>
      </c>
      <c r="C25" s="129"/>
      <c r="D25" s="227" t="s">
        <v>101</v>
      </c>
      <c r="E25" s="228"/>
      <c r="F25" s="137"/>
      <c r="G25" s="123"/>
    </row>
    <row r="26" spans="1:7" ht="30" customHeight="1" x14ac:dyDescent="0.25">
      <c r="A26" s="125"/>
      <c r="B26" s="130" t="s">
        <v>100</v>
      </c>
      <c r="C26" s="129"/>
      <c r="D26" s="227" t="s">
        <v>99</v>
      </c>
      <c r="E26" s="228"/>
      <c r="F26" s="137"/>
      <c r="G26" s="123"/>
    </row>
    <row r="27" spans="1:7" ht="30" customHeight="1" x14ac:dyDescent="0.25">
      <c r="A27" s="125"/>
      <c r="B27" s="130" t="s">
        <v>98</v>
      </c>
      <c r="C27" s="129"/>
      <c r="D27" s="240" t="s">
        <v>30</v>
      </c>
      <c r="E27" s="241"/>
      <c r="F27" s="136"/>
      <c r="G27" s="123"/>
    </row>
    <row r="28" spans="1:7" ht="30" customHeight="1" x14ac:dyDescent="0.25">
      <c r="A28" s="125"/>
      <c r="B28" s="133" t="s">
        <v>97</v>
      </c>
      <c r="C28" s="129"/>
      <c r="D28" s="240" t="s">
        <v>31</v>
      </c>
      <c r="E28" s="241"/>
      <c r="F28" s="135"/>
      <c r="G28" s="123"/>
    </row>
    <row r="29" spans="1:7" ht="30" customHeight="1" x14ac:dyDescent="0.25">
      <c r="A29" s="125"/>
      <c r="B29" s="133" t="s">
        <v>96</v>
      </c>
      <c r="C29" s="129"/>
      <c r="D29" s="240" t="s">
        <v>32</v>
      </c>
      <c r="E29" s="241"/>
      <c r="F29" s="135"/>
      <c r="G29" s="123"/>
    </row>
    <row r="30" spans="1:7" ht="30" customHeight="1" x14ac:dyDescent="0.25">
      <c r="A30" s="125"/>
      <c r="B30" s="133" t="s">
        <v>95</v>
      </c>
      <c r="C30" s="129"/>
      <c r="D30" s="240" t="s">
        <v>94</v>
      </c>
      <c r="E30" s="241"/>
      <c r="F30" s="135"/>
      <c r="G30" s="123"/>
    </row>
    <row r="31" spans="1:7" ht="30" customHeight="1" x14ac:dyDescent="0.25">
      <c r="A31" s="125"/>
      <c r="B31" s="133" t="s">
        <v>93</v>
      </c>
      <c r="C31" s="129"/>
      <c r="D31" s="240" t="s">
        <v>92</v>
      </c>
      <c r="E31" s="241"/>
      <c r="F31" s="135"/>
      <c r="G31" s="123"/>
    </row>
    <row r="32" spans="1:7" ht="30" customHeight="1" x14ac:dyDescent="0.25">
      <c r="A32" s="125"/>
      <c r="B32" s="134" t="s">
        <v>33</v>
      </c>
      <c r="C32" s="126">
        <f>SUM(C24,C21,C16,C11,C7,C28:C31)</f>
        <v>0</v>
      </c>
      <c r="D32" s="242" t="s">
        <v>34</v>
      </c>
      <c r="E32" s="243"/>
      <c r="F32" s="126">
        <f>SUM(F7,F10,F27:F31)</f>
        <v>0</v>
      </c>
      <c r="G32" s="123"/>
    </row>
    <row r="33" spans="1:7" ht="30" customHeight="1" x14ac:dyDescent="0.25">
      <c r="A33" s="125"/>
      <c r="B33" s="133" t="s">
        <v>91</v>
      </c>
      <c r="C33" s="132" t="str">
        <f>IF(SUM(C34:C36)=0,"",SUM(C34:C36))</f>
        <v/>
      </c>
      <c r="D33" s="240" t="s">
        <v>35</v>
      </c>
      <c r="E33" s="241"/>
      <c r="F33" s="131" t="str">
        <f>IF(SUM(F34:F36)=0,"",SUM(F34:F36))</f>
        <v/>
      </c>
      <c r="G33" s="123"/>
    </row>
    <row r="34" spans="1:7" ht="30" customHeight="1" x14ac:dyDescent="0.25">
      <c r="A34" s="125"/>
      <c r="B34" s="130" t="s">
        <v>90</v>
      </c>
      <c r="C34" s="129"/>
      <c r="D34" s="227" t="s">
        <v>89</v>
      </c>
      <c r="E34" s="228"/>
      <c r="F34" s="128"/>
      <c r="G34" s="123"/>
    </row>
    <row r="35" spans="1:7" ht="30" customHeight="1" x14ac:dyDescent="0.25">
      <c r="A35" s="125"/>
      <c r="B35" s="130" t="s">
        <v>88</v>
      </c>
      <c r="C35" s="129"/>
      <c r="D35" s="227" t="s">
        <v>87</v>
      </c>
      <c r="E35" s="228"/>
      <c r="F35" s="128"/>
      <c r="G35" s="123"/>
    </row>
    <row r="36" spans="1:7" ht="29.25" customHeight="1" x14ac:dyDescent="0.25">
      <c r="A36" s="125"/>
      <c r="B36" s="130" t="s">
        <v>86</v>
      </c>
      <c r="C36" s="129"/>
      <c r="D36" s="227" t="s">
        <v>85</v>
      </c>
      <c r="E36" s="228"/>
      <c r="F36" s="128"/>
      <c r="G36" s="123"/>
    </row>
    <row r="37" spans="1:7" ht="25.5" customHeight="1" x14ac:dyDescent="0.25">
      <c r="A37" s="125"/>
      <c r="B37" s="127" t="s">
        <v>84</v>
      </c>
      <c r="C37" s="126" t="str">
        <f>IF(C33="","",C32+C33)</f>
        <v/>
      </c>
      <c r="D37" s="247" t="s">
        <v>84</v>
      </c>
      <c r="E37" s="248"/>
      <c r="F37" s="126">
        <f>IF(F33=0,"",SUM(F32,F33))</f>
        <v>0</v>
      </c>
      <c r="G37" s="123"/>
    </row>
    <row r="38" spans="1:7" ht="7.5" customHeight="1" x14ac:dyDescent="0.25">
      <c r="A38" s="125"/>
      <c r="B38" s="124"/>
      <c r="C38" s="124"/>
      <c r="D38" s="124"/>
      <c r="E38" s="124"/>
      <c r="F38" s="124"/>
      <c r="G38" s="123"/>
    </row>
    <row r="39" spans="1:7" ht="30" customHeight="1" thickBot="1" x14ac:dyDescent="0.3">
      <c r="A39" s="122"/>
      <c r="B39" s="235" t="s">
        <v>83</v>
      </c>
      <c r="C39" s="235"/>
      <c r="D39" s="235"/>
      <c r="E39" s="235"/>
      <c r="F39" s="121">
        <f>SUM(F20:F22,F8)</f>
        <v>0</v>
      </c>
      <c r="G39" s="120" t="str">
        <f>IF(F39="","","€")</f>
        <v>€</v>
      </c>
    </row>
    <row r="40" spans="1:7" x14ac:dyDescent="0.25">
      <c r="A40" s="119"/>
      <c r="B40" s="119"/>
      <c r="C40" s="119"/>
      <c r="D40" s="119"/>
      <c r="E40" s="119"/>
      <c r="F40" s="119"/>
      <c r="G40" s="119"/>
    </row>
    <row r="41" spans="1:7" x14ac:dyDescent="0.25">
      <c r="A41" s="119"/>
      <c r="B41" s="119"/>
      <c r="C41" s="119"/>
      <c r="D41" s="119"/>
      <c r="E41" s="119"/>
      <c r="F41" s="119"/>
      <c r="G41" s="119"/>
    </row>
    <row r="42" spans="1:7" x14ac:dyDescent="0.25">
      <c r="A42" s="119"/>
      <c r="B42" s="119"/>
      <c r="C42" s="119"/>
      <c r="D42" s="119"/>
      <c r="E42" s="119"/>
      <c r="F42" s="119"/>
      <c r="G42" s="119"/>
    </row>
    <row r="43" spans="1:7" x14ac:dyDescent="0.25">
      <c r="A43" s="119"/>
      <c r="B43" s="119"/>
      <c r="C43" s="119"/>
      <c r="D43" s="119"/>
      <c r="E43" s="119"/>
      <c r="F43" s="119"/>
      <c r="G43" s="119"/>
    </row>
    <row r="44" spans="1:7" x14ac:dyDescent="0.25">
      <c r="A44" s="119"/>
      <c r="B44" s="119"/>
      <c r="C44" s="119"/>
      <c r="D44" s="119"/>
      <c r="E44" s="119"/>
      <c r="F44" s="119"/>
      <c r="G44" s="119"/>
    </row>
    <row r="45" spans="1:7" x14ac:dyDescent="0.25">
      <c r="A45" s="119"/>
      <c r="B45" s="119"/>
      <c r="C45" s="119"/>
      <c r="D45" s="119"/>
      <c r="E45" s="119"/>
      <c r="F45" s="119"/>
      <c r="G45" s="119"/>
    </row>
    <row r="46" spans="1:7" x14ac:dyDescent="0.25">
      <c r="A46" s="119"/>
      <c r="B46" s="119"/>
      <c r="C46" s="119"/>
      <c r="D46" s="119"/>
      <c r="E46" s="119"/>
      <c r="F46" s="119"/>
      <c r="G46" s="119"/>
    </row>
    <row r="47" spans="1:7" x14ac:dyDescent="0.25">
      <c r="A47" s="119"/>
      <c r="B47" s="119"/>
      <c r="C47" s="119"/>
      <c r="D47" s="119"/>
      <c r="E47" s="119"/>
      <c r="F47" s="119"/>
      <c r="G47" s="119"/>
    </row>
    <row r="48" spans="1:7" x14ac:dyDescent="0.25">
      <c r="A48" s="119"/>
      <c r="B48" s="119"/>
      <c r="C48" s="119"/>
      <c r="D48" s="119"/>
      <c r="E48" s="119"/>
      <c r="F48" s="119"/>
      <c r="G48" s="119"/>
    </row>
    <row r="49" spans="1:7" x14ac:dyDescent="0.25">
      <c r="A49" s="119"/>
      <c r="B49" s="119"/>
      <c r="C49" s="119"/>
      <c r="D49" s="119"/>
      <c r="E49" s="119"/>
      <c r="F49" s="119"/>
      <c r="G49" s="119"/>
    </row>
    <row r="50" spans="1:7" x14ac:dyDescent="0.25">
      <c r="A50" s="119"/>
      <c r="B50" s="119"/>
      <c r="C50" s="119"/>
      <c r="D50" s="119"/>
      <c r="E50" s="119"/>
      <c r="F50" s="119"/>
      <c r="G50" s="119"/>
    </row>
    <row r="51" spans="1:7" x14ac:dyDescent="0.25">
      <c r="A51" s="119"/>
      <c r="B51" s="119"/>
      <c r="C51" s="119"/>
      <c r="D51" s="119"/>
      <c r="E51" s="119"/>
      <c r="F51" s="119"/>
      <c r="G51" s="119"/>
    </row>
    <row r="52" spans="1:7" x14ac:dyDescent="0.25">
      <c r="A52" s="119"/>
      <c r="B52" s="119"/>
      <c r="C52" s="119"/>
      <c r="D52" s="119"/>
      <c r="E52" s="119"/>
      <c r="F52" s="119"/>
      <c r="G52" s="119"/>
    </row>
    <row r="53" spans="1:7" x14ac:dyDescent="0.25">
      <c r="A53" s="119"/>
      <c r="B53" s="119"/>
      <c r="C53" s="119"/>
      <c r="D53" s="119"/>
      <c r="E53" s="119"/>
      <c r="F53" s="119"/>
      <c r="G53" s="119"/>
    </row>
    <row r="54" spans="1:7" x14ac:dyDescent="0.25">
      <c r="A54" s="119"/>
      <c r="B54" s="119"/>
      <c r="C54" s="119"/>
      <c r="D54" s="119"/>
      <c r="E54" s="119"/>
      <c r="F54" s="119"/>
      <c r="G54" s="119"/>
    </row>
    <row r="55" spans="1:7" x14ac:dyDescent="0.25">
      <c r="A55" s="119"/>
      <c r="B55" s="119"/>
      <c r="C55" s="119"/>
      <c r="D55" s="119"/>
      <c r="E55" s="119"/>
      <c r="F55" s="119"/>
      <c r="G55" s="119"/>
    </row>
    <row r="56" spans="1:7" x14ac:dyDescent="0.25">
      <c r="A56" s="119"/>
      <c r="B56" s="119"/>
      <c r="C56" s="119"/>
      <c r="D56" s="119"/>
      <c r="E56" s="119"/>
      <c r="F56" s="119"/>
      <c r="G56" s="119"/>
    </row>
    <row r="57" spans="1:7" x14ac:dyDescent="0.25">
      <c r="A57" s="119"/>
      <c r="B57" s="119"/>
      <c r="C57" s="119"/>
      <c r="D57" s="119"/>
      <c r="E57" s="119"/>
      <c r="F57" s="119"/>
      <c r="G57" s="119"/>
    </row>
    <row r="58" spans="1:7" x14ac:dyDescent="0.25">
      <c r="A58" s="119"/>
      <c r="B58" s="119"/>
      <c r="C58" s="119"/>
      <c r="D58" s="119"/>
      <c r="E58" s="119"/>
      <c r="F58" s="119"/>
      <c r="G58" s="119"/>
    </row>
    <row r="59" spans="1:7" x14ac:dyDescent="0.25">
      <c r="A59" s="119"/>
      <c r="B59" s="119"/>
      <c r="C59" s="119"/>
      <c r="D59" s="119"/>
      <c r="E59" s="119"/>
      <c r="F59" s="119"/>
      <c r="G59" s="119"/>
    </row>
    <row r="60" spans="1:7" x14ac:dyDescent="0.25">
      <c r="A60" s="119"/>
      <c r="B60" s="119"/>
      <c r="C60" s="119"/>
      <c r="D60" s="119"/>
      <c r="E60" s="119"/>
      <c r="F60" s="119"/>
      <c r="G60" s="119"/>
    </row>
    <row r="61" spans="1:7" x14ac:dyDescent="0.25">
      <c r="A61" s="119"/>
      <c r="B61" s="119"/>
      <c r="C61" s="119"/>
      <c r="D61" s="119"/>
      <c r="E61" s="119"/>
      <c r="F61" s="119"/>
      <c r="G61" s="119"/>
    </row>
    <row r="62" spans="1:7" x14ac:dyDescent="0.25">
      <c r="A62" s="119"/>
      <c r="B62" s="119"/>
      <c r="C62" s="119"/>
      <c r="D62" s="119"/>
      <c r="E62" s="119"/>
      <c r="F62" s="119"/>
      <c r="G62" s="119"/>
    </row>
    <row r="63" spans="1:7" x14ac:dyDescent="0.25">
      <c r="A63" s="119"/>
      <c r="B63" s="119"/>
      <c r="C63" s="119"/>
      <c r="D63" s="119"/>
      <c r="E63" s="119"/>
      <c r="F63" s="119"/>
      <c r="G63" s="119"/>
    </row>
    <row r="64" spans="1:7" x14ac:dyDescent="0.25">
      <c r="A64" s="119"/>
      <c r="B64" s="119"/>
      <c r="C64" s="119"/>
      <c r="D64" s="119"/>
      <c r="E64" s="119"/>
      <c r="F64" s="119"/>
      <c r="G64" s="119"/>
    </row>
  </sheetData>
  <sheetProtection password="C79F" sheet="1" objects="1" scenarios="1" selectLockedCells="1"/>
  <mergeCells count="40">
    <mergeCell ref="D20:E20"/>
    <mergeCell ref="D24:E24"/>
    <mergeCell ref="B4:D4"/>
    <mergeCell ref="D36:E36"/>
    <mergeCell ref="D33:E33"/>
    <mergeCell ref="D23:E23"/>
    <mergeCell ref="B1:F1"/>
    <mergeCell ref="D37:E37"/>
    <mergeCell ref="D7:E7"/>
    <mergeCell ref="B6:C6"/>
    <mergeCell ref="D6:F6"/>
    <mergeCell ref="D13:E13"/>
    <mergeCell ref="D8:E8"/>
    <mergeCell ref="D9:E9"/>
    <mergeCell ref="D10:E10"/>
    <mergeCell ref="D19:E19"/>
    <mergeCell ref="D2:F2"/>
    <mergeCell ref="D11:E11"/>
    <mergeCell ref="D12:E12"/>
    <mergeCell ref="C3:F3"/>
    <mergeCell ref="D14:E14"/>
    <mergeCell ref="D15:E15"/>
    <mergeCell ref="B39:E39"/>
    <mergeCell ref="D21:E21"/>
    <mergeCell ref="D22:E22"/>
    <mergeCell ref="D25:E25"/>
    <mergeCell ref="D26:E26"/>
    <mergeCell ref="D31:E31"/>
    <mergeCell ref="D32:E32"/>
    <mergeCell ref="D27:E27"/>
    <mergeCell ref="D34:E34"/>
    <mergeCell ref="D35:E35"/>
    <mergeCell ref="D28:E28"/>
    <mergeCell ref="D29:E29"/>
    <mergeCell ref="D30:E30"/>
    <mergeCell ref="D16:E16"/>
    <mergeCell ref="D17:E17"/>
    <mergeCell ref="D18:E18"/>
    <mergeCell ref="E4:F4"/>
    <mergeCell ref="A5:G5"/>
  </mergeCells>
  <conditionalFormatting sqref="C32">
    <cfRule type="cellIs" dxfId="4" priority="5" stopIfTrue="1" operator="equal">
      <formula>0</formula>
    </cfRule>
  </conditionalFormatting>
  <conditionalFormatting sqref="C37:C38">
    <cfRule type="cellIs" dxfId="3" priority="4" stopIfTrue="1" operator="equal">
      <formula>0</formula>
    </cfRule>
  </conditionalFormatting>
  <conditionalFormatting sqref="F32">
    <cfRule type="cellIs" dxfId="2" priority="1" operator="lessThan">
      <formula>$C$32</formula>
    </cfRule>
    <cfRule type="cellIs" dxfId="1" priority="3" stopIfTrue="1" operator="equal">
      <formula>0</formula>
    </cfRule>
  </conditionalFormatting>
  <conditionalFormatting sqref="F37:F38">
    <cfRule type="cellIs" dxfId="0" priority="2" stopIfTrue="1" operator="equal">
      <formula>0</formula>
    </cfRule>
  </conditionalFormatting>
  <pageMargins left="0.25" right="0.25" top="0.75" bottom="0.75" header="0.3" footer="0.3"/>
  <pageSetup paperSize="9" scale="6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election activeCell="D10" sqref="D10"/>
    </sheetView>
  </sheetViews>
  <sheetFormatPr baseColWidth="10" defaultRowHeight="15" x14ac:dyDescent="0.25"/>
  <cols>
    <col min="1" max="1" width="13.42578125" customWidth="1"/>
    <col min="2" max="2" width="15.42578125" customWidth="1"/>
    <col min="3" max="3" width="15" customWidth="1"/>
    <col min="4" max="4" width="14.5703125" customWidth="1"/>
    <col min="5" max="5" width="9.42578125" hidden="1" customWidth="1"/>
    <col min="6" max="6" width="9.7109375" hidden="1" customWidth="1"/>
    <col min="7" max="8" width="0" hidden="1" customWidth="1"/>
    <col min="9" max="9" width="34.42578125" hidden="1" customWidth="1"/>
    <col min="10" max="10" width="0" hidden="1" customWidth="1"/>
    <col min="11" max="11" width="12.7109375" customWidth="1"/>
    <col min="12" max="12" width="13.28515625" customWidth="1"/>
  </cols>
  <sheetData>
    <row r="1" spans="1:12" ht="29.25" customHeight="1" x14ac:dyDescent="0.25">
      <c r="A1" s="259" t="s">
        <v>147</v>
      </c>
      <c r="B1" s="259"/>
      <c r="C1" s="259"/>
      <c r="D1" s="259"/>
      <c r="E1" s="259"/>
      <c r="F1" s="259"/>
      <c r="G1" s="259"/>
      <c r="H1" s="259"/>
      <c r="I1" s="259"/>
      <c r="J1" s="259"/>
      <c r="K1" s="259"/>
      <c r="L1" s="259"/>
    </row>
    <row r="2" spans="1:12" ht="15" customHeight="1" x14ac:dyDescent="0.25">
      <c r="A2" s="148"/>
      <c r="B2" s="148"/>
      <c r="C2" s="148"/>
      <c r="D2" s="148"/>
      <c r="E2" s="148"/>
      <c r="F2" s="148"/>
      <c r="G2" s="148"/>
      <c r="H2" s="148"/>
      <c r="I2" s="148"/>
      <c r="J2" s="148"/>
      <c r="K2" s="148"/>
      <c r="L2" s="148"/>
    </row>
    <row r="3" spans="1:12" x14ac:dyDescent="0.25">
      <c r="A3" s="260" t="s">
        <v>172</v>
      </c>
      <c r="B3" s="260"/>
      <c r="C3" s="260"/>
      <c r="D3" s="260"/>
      <c r="E3" s="260"/>
      <c r="F3" s="260"/>
      <c r="G3" s="260"/>
      <c r="H3" s="260"/>
      <c r="I3" s="260"/>
      <c r="J3" s="260"/>
      <c r="K3" s="260"/>
      <c r="L3" s="260"/>
    </row>
    <row r="4" spans="1:12" ht="30" customHeight="1" x14ac:dyDescent="0.25">
      <c r="A4" s="260"/>
      <c r="B4" s="260"/>
      <c r="C4" s="260"/>
      <c r="D4" s="260"/>
      <c r="E4" s="260"/>
      <c r="F4" s="260"/>
      <c r="G4" s="260"/>
      <c r="H4" s="260"/>
      <c r="I4" s="260"/>
      <c r="J4" s="260"/>
      <c r="K4" s="260"/>
      <c r="L4" s="260"/>
    </row>
    <row r="5" spans="1:12" ht="35.25" customHeight="1" x14ac:dyDescent="0.25">
      <c r="A5" s="260"/>
      <c r="B5" s="260"/>
      <c r="C5" s="260"/>
      <c r="D5" s="260"/>
      <c r="E5" s="260"/>
      <c r="F5" s="260"/>
      <c r="G5" s="260"/>
      <c r="H5" s="260"/>
      <c r="I5" s="260"/>
      <c r="J5" s="260"/>
      <c r="K5" s="260"/>
      <c r="L5" s="260"/>
    </row>
    <row r="7" spans="1:12" s="142" customFormat="1" ht="24.95" customHeight="1" x14ac:dyDescent="0.25">
      <c r="A7" s="261" t="s">
        <v>169</v>
      </c>
      <c r="B7" s="261"/>
      <c r="C7" s="261"/>
      <c r="D7" s="143"/>
    </row>
    <row r="8" spans="1:12" s="142" customFormat="1" ht="24.95" customHeight="1" x14ac:dyDescent="0.25">
      <c r="A8" s="261" t="s">
        <v>170</v>
      </c>
      <c r="B8" s="261"/>
      <c r="C8" s="261"/>
      <c r="D8" s="143"/>
      <c r="I8" s="142" t="s">
        <v>146</v>
      </c>
      <c r="J8" s="142">
        <f>IF(D7=D8,D7,D7+((D8-D7)/4))</f>
        <v>0</v>
      </c>
    </row>
    <row r="9" spans="1:12" s="142" customFormat="1" ht="24.95" customHeight="1" x14ac:dyDescent="0.25">
      <c r="A9" s="261" t="s">
        <v>171</v>
      </c>
      <c r="B9" s="261"/>
      <c r="C9" s="261"/>
      <c r="D9" s="147">
        <v>91308</v>
      </c>
      <c r="E9" s="145" t="s">
        <v>145</v>
      </c>
      <c r="F9" s="146">
        <f>D9*0.75</f>
        <v>68481</v>
      </c>
      <c r="G9" s="145" t="s">
        <v>144</v>
      </c>
      <c r="I9" s="142" t="s">
        <v>143</v>
      </c>
      <c r="J9" s="142">
        <f>D9*J8</f>
        <v>0</v>
      </c>
    </row>
    <row r="10" spans="1:12" s="142" customFormat="1" ht="24.95" customHeight="1" x14ac:dyDescent="0.25">
      <c r="A10" s="261" t="s">
        <v>142</v>
      </c>
      <c r="B10" s="261"/>
      <c r="C10" s="261"/>
      <c r="D10" s="143"/>
      <c r="I10" s="142" t="s">
        <v>141</v>
      </c>
      <c r="J10" s="144">
        <f>D11-J9</f>
        <v>0</v>
      </c>
    </row>
    <row r="11" spans="1:12" s="142" customFormat="1" ht="24.95" customHeight="1" x14ac:dyDescent="0.25">
      <c r="A11" s="261" t="s">
        <v>140</v>
      </c>
      <c r="B11" s="261"/>
      <c r="C11" s="261"/>
      <c r="D11" s="143"/>
    </row>
    <row r="13" spans="1:12" x14ac:dyDescent="0.25">
      <c r="A13" s="258" t="s">
        <v>139</v>
      </c>
      <c r="B13" s="258"/>
      <c r="C13" s="258"/>
      <c r="D13" s="141">
        <f>IF(D11&gt;J9,J9*0.75-D10,D11*0.75-D10)</f>
        <v>0</v>
      </c>
    </row>
  </sheetData>
  <sheetProtection password="C79F" sheet="1" objects="1" scenarios="1" selectLockedCells="1"/>
  <mergeCells count="8">
    <mergeCell ref="A13:C13"/>
    <mergeCell ref="A1:L1"/>
    <mergeCell ref="A3:L5"/>
    <mergeCell ref="A11:C11"/>
    <mergeCell ref="A9:C9"/>
    <mergeCell ref="A7:C7"/>
    <mergeCell ref="A8:C8"/>
    <mergeCell ref="A10:C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0"/>
  <sheetViews>
    <sheetView workbookViewId="0">
      <selection activeCell="H15" sqref="H15"/>
    </sheetView>
  </sheetViews>
  <sheetFormatPr baseColWidth="10" defaultColWidth="11.42578125" defaultRowHeight="14.25" x14ac:dyDescent="0.2"/>
  <cols>
    <col min="1" max="1" width="25.85546875" style="149" customWidth="1"/>
    <col min="2" max="2" width="20.28515625" style="149" customWidth="1"/>
    <col min="3" max="3" width="20.140625" style="149" customWidth="1"/>
    <col min="4" max="4" width="29.28515625" style="149" customWidth="1"/>
    <col min="5" max="5" width="14" style="149" customWidth="1"/>
    <col min="6" max="16384" width="11.42578125" style="149"/>
  </cols>
  <sheetData>
    <row r="2" spans="1:8" ht="31.5" customHeight="1" x14ac:dyDescent="0.25">
      <c r="A2" s="265" t="s">
        <v>173</v>
      </c>
      <c r="B2" s="266"/>
      <c r="C2" s="266"/>
      <c r="D2" s="266"/>
      <c r="E2" s="266"/>
      <c r="F2" s="266"/>
      <c r="G2" s="266"/>
      <c r="H2" s="266"/>
    </row>
    <row r="4" spans="1:8" ht="45" customHeight="1" x14ac:dyDescent="0.2">
      <c r="B4" s="262" t="s">
        <v>37</v>
      </c>
      <c r="C4" s="262" t="s">
        <v>156</v>
      </c>
      <c r="D4" s="263" t="s">
        <v>155</v>
      </c>
      <c r="E4" s="263" t="s">
        <v>154</v>
      </c>
      <c r="F4" s="263"/>
      <c r="G4" s="263"/>
      <c r="H4" s="263"/>
    </row>
    <row r="5" spans="1:8" s="153" customFormat="1" ht="21" customHeight="1" thickBot="1" x14ac:dyDescent="0.3">
      <c r="B5" s="262"/>
      <c r="C5" s="262"/>
      <c r="D5" s="263"/>
      <c r="E5" s="152" t="s">
        <v>153</v>
      </c>
      <c r="F5" s="152" t="s">
        <v>152</v>
      </c>
      <c r="G5" s="152" t="s">
        <v>151</v>
      </c>
      <c r="H5" s="152" t="s">
        <v>149</v>
      </c>
    </row>
    <row r="6" spans="1:8" ht="15" thickBot="1" x14ac:dyDescent="0.25">
      <c r="A6" s="262" t="s">
        <v>158</v>
      </c>
      <c r="B6" s="151"/>
      <c r="C6" s="151"/>
      <c r="D6" s="151"/>
      <c r="E6" s="151"/>
      <c r="F6" s="151"/>
      <c r="G6" s="151"/>
      <c r="H6" s="151"/>
    </row>
    <row r="7" spans="1:8" ht="15" thickBot="1" x14ac:dyDescent="0.25">
      <c r="A7" s="262"/>
      <c r="B7" s="151"/>
      <c r="C7" s="151"/>
      <c r="D7" s="151"/>
      <c r="E7" s="151"/>
      <c r="F7" s="151"/>
      <c r="G7" s="151"/>
      <c r="H7" s="151"/>
    </row>
    <row r="8" spans="1:8" ht="15" thickBot="1" x14ac:dyDescent="0.25">
      <c r="A8" s="262"/>
      <c r="B8" s="151"/>
      <c r="C8" s="151"/>
      <c r="D8" s="151"/>
      <c r="E8" s="151"/>
      <c r="F8" s="151"/>
      <c r="G8" s="151"/>
      <c r="H8" s="151"/>
    </row>
    <row r="9" spans="1:8" ht="15" thickBot="1" x14ac:dyDescent="0.25">
      <c r="A9" s="262"/>
      <c r="B9" s="151"/>
      <c r="C9" s="151"/>
      <c r="D9" s="151"/>
      <c r="E9" s="151"/>
      <c r="F9" s="151"/>
      <c r="G9" s="151"/>
      <c r="H9" s="151"/>
    </row>
    <row r="10" spans="1:8" ht="15" thickBot="1" x14ac:dyDescent="0.25">
      <c r="A10" s="262"/>
      <c r="B10" s="151"/>
      <c r="C10" s="151"/>
      <c r="D10" s="151"/>
      <c r="E10" s="151"/>
      <c r="F10" s="151"/>
      <c r="G10" s="151"/>
      <c r="H10" s="151"/>
    </row>
    <row r="11" spans="1:8" ht="15" thickBot="1" x14ac:dyDescent="0.25">
      <c r="A11" s="262"/>
      <c r="B11" s="151"/>
      <c r="C11" s="151"/>
      <c r="D11" s="151"/>
      <c r="E11" s="151"/>
      <c r="F11" s="151"/>
      <c r="G11" s="151"/>
      <c r="H11" s="151"/>
    </row>
    <row r="12" spans="1:8" ht="15" thickBot="1" x14ac:dyDescent="0.25">
      <c r="A12" s="262"/>
      <c r="B12" s="151"/>
      <c r="C12" s="151"/>
      <c r="D12" s="151"/>
      <c r="E12" s="151"/>
      <c r="F12" s="151"/>
      <c r="G12" s="151"/>
      <c r="H12" s="151"/>
    </row>
    <row r="13" spans="1:8" ht="15" thickBot="1" x14ac:dyDescent="0.25">
      <c r="A13" s="262"/>
      <c r="B13" s="151"/>
      <c r="C13" s="151"/>
      <c r="D13" s="151"/>
      <c r="E13" s="151"/>
      <c r="F13" s="151"/>
      <c r="G13" s="151"/>
      <c r="H13" s="151"/>
    </row>
    <row r="14" spans="1:8" ht="15" thickBot="1" x14ac:dyDescent="0.25">
      <c r="A14" s="262"/>
      <c r="B14" s="151"/>
      <c r="C14" s="151"/>
      <c r="D14" s="151"/>
      <c r="E14" s="151"/>
      <c r="F14" s="151"/>
      <c r="G14" s="151"/>
      <c r="H14" s="151"/>
    </row>
    <row r="15" spans="1:8" ht="15" thickBot="1" x14ac:dyDescent="0.25">
      <c r="A15" s="262"/>
      <c r="B15" s="151"/>
      <c r="C15" s="151"/>
      <c r="D15" s="151"/>
      <c r="E15" s="151"/>
      <c r="F15" s="151"/>
      <c r="G15" s="151"/>
      <c r="H15" s="151"/>
    </row>
    <row r="16" spans="1:8" ht="15" x14ac:dyDescent="0.25">
      <c r="B16" s="264" t="s">
        <v>149</v>
      </c>
      <c r="C16" s="264"/>
      <c r="D16" s="150">
        <f>SUM(D6:D15)</f>
        <v>0</v>
      </c>
      <c r="E16" s="150">
        <f>SUM(E6:E15)</f>
        <v>0</v>
      </c>
      <c r="F16" s="150">
        <f>SUM(F6:F15)</f>
        <v>0</v>
      </c>
      <c r="G16" s="150">
        <f>SUM(G6:G15)</f>
        <v>0</v>
      </c>
      <c r="H16" s="150">
        <f>SUM(H6:H15)</f>
        <v>0</v>
      </c>
    </row>
    <row r="20" spans="1:8" ht="47.25" customHeight="1" x14ac:dyDescent="0.2">
      <c r="B20" s="262" t="s">
        <v>37</v>
      </c>
      <c r="C20" s="262" t="s">
        <v>156</v>
      </c>
      <c r="D20" s="263" t="s">
        <v>155</v>
      </c>
      <c r="E20" s="263" t="s">
        <v>154</v>
      </c>
      <c r="F20" s="263"/>
      <c r="G20" s="263"/>
      <c r="H20" s="263"/>
    </row>
    <row r="21" spans="1:8" ht="15" thickBot="1" x14ac:dyDescent="0.25">
      <c r="A21" s="153"/>
      <c r="B21" s="262"/>
      <c r="C21" s="262"/>
      <c r="D21" s="263"/>
      <c r="E21" s="152" t="s">
        <v>153</v>
      </c>
      <c r="F21" s="152" t="s">
        <v>152</v>
      </c>
      <c r="G21" s="152" t="s">
        <v>151</v>
      </c>
      <c r="H21" s="152" t="s">
        <v>149</v>
      </c>
    </row>
    <row r="22" spans="1:8" ht="15" thickBot="1" x14ac:dyDescent="0.25">
      <c r="A22" s="267" t="s">
        <v>157</v>
      </c>
      <c r="B22" s="151"/>
      <c r="C22" s="151"/>
      <c r="D22" s="151"/>
      <c r="E22" s="151"/>
      <c r="F22" s="151"/>
      <c r="G22" s="151"/>
      <c r="H22" s="151"/>
    </row>
    <row r="23" spans="1:8" ht="15" thickBot="1" x14ac:dyDescent="0.25">
      <c r="A23" s="267"/>
      <c r="B23" s="151"/>
      <c r="C23" s="151"/>
      <c r="D23" s="151"/>
      <c r="E23" s="151"/>
      <c r="F23" s="151"/>
      <c r="G23" s="151"/>
      <c r="H23" s="151"/>
    </row>
    <row r="24" spans="1:8" ht="15" thickBot="1" x14ac:dyDescent="0.25">
      <c r="A24" s="267"/>
      <c r="B24" s="151"/>
      <c r="C24" s="151"/>
      <c r="D24" s="151"/>
      <c r="E24" s="151"/>
      <c r="F24" s="151"/>
      <c r="G24" s="151"/>
      <c r="H24" s="151"/>
    </row>
    <row r="25" spans="1:8" ht="15" thickBot="1" x14ac:dyDescent="0.25">
      <c r="A25" s="267"/>
      <c r="B25" s="151"/>
      <c r="C25" s="151"/>
      <c r="D25" s="151"/>
      <c r="E25" s="151"/>
      <c r="F25" s="151"/>
      <c r="G25" s="151"/>
      <c r="H25" s="151"/>
    </row>
    <row r="26" spans="1:8" ht="15" thickBot="1" x14ac:dyDescent="0.25">
      <c r="A26" s="267"/>
      <c r="B26" s="151"/>
      <c r="C26" s="151"/>
      <c r="D26" s="151"/>
      <c r="E26" s="151"/>
      <c r="F26" s="151"/>
      <c r="G26" s="151"/>
      <c r="H26" s="151"/>
    </row>
    <row r="27" spans="1:8" ht="15" x14ac:dyDescent="0.25">
      <c r="B27" s="264" t="s">
        <v>149</v>
      </c>
      <c r="C27" s="264"/>
      <c r="D27" s="150">
        <f>SUM(D22:D26)</f>
        <v>0</v>
      </c>
      <c r="E27" s="150">
        <f>SUM(E22:E26)</f>
        <v>0</v>
      </c>
      <c r="F27" s="150">
        <f>SUM(F22:F26)</f>
        <v>0</v>
      </c>
      <c r="G27" s="150">
        <f>SUM(G22:G26)</f>
        <v>0</v>
      </c>
      <c r="H27" s="150">
        <f>SUM(H22:H26)</f>
        <v>0</v>
      </c>
    </row>
    <row r="29" spans="1:8" ht="29.25" customHeight="1" x14ac:dyDescent="0.2">
      <c r="B29" s="262" t="s">
        <v>37</v>
      </c>
      <c r="C29" s="262" t="s">
        <v>156</v>
      </c>
      <c r="D29" s="263" t="s">
        <v>155</v>
      </c>
      <c r="E29" s="263" t="s">
        <v>154</v>
      </c>
      <c r="F29" s="263"/>
      <c r="G29" s="263"/>
      <c r="H29" s="263"/>
    </row>
    <row r="30" spans="1:8" ht="36" customHeight="1" thickBot="1" x14ac:dyDescent="0.25">
      <c r="A30" s="153"/>
      <c r="B30" s="262"/>
      <c r="C30" s="262"/>
      <c r="D30" s="263"/>
      <c r="E30" s="152" t="s">
        <v>153</v>
      </c>
      <c r="F30" s="152" t="s">
        <v>152</v>
      </c>
      <c r="G30" s="152" t="s">
        <v>151</v>
      </c>
      <c r="H30" s="152" t="s">
        <v>149</v>
      </c>
    </row>
    <row r="31" spans="1:8" ht="15" thickBot="1" x14ac:dyDescent="0.25">
      <c r="A31" s="267" t="s">
        <v>150</v>
      </c>
      <c r="B31" s="151"/>
      <c r="C31" s="151"/>
      <c r="D31" s="151"/>
      <c r="E31" s="151"/>
      <c r="F31" s="151"/>
      <c r="G31" s="151"/>
      <c r="H31" s="151"/>
    </row>
    <row r="32" spans="1:8" ht="15.75" customHeight="1" thickBot="1" x14ac:dyDescent="0.25">
      <c r="A32" s="267"/>
      <c r="B32" s="151"/>
      <c r="C32" s="151"/>
      <c r="D32" s="151"/>
      <c r="E32" s="151"/>
      <c r="F32" s="151"/>
      <c r="G32" s="151"/>
      <c r="H32" s="151"/>
    </row>
    <row r="33" spans="1:8" ht="15.75" customHeight="1" thickBot="1" x14ac:dyDescent="0.25">
      <c r="A33" s="267"/>
      <c r="B33" s="151"/>
      <c r="C33" s="151"/>
      <c r="D33" s="151"/>
      <c r="E33" s="151"/>
      <c r="F33" s="151"/>
      <c r="G33" s="151"/>
      <c r="H33" s="151"/>
    </row>
    <row r="34" spans="1:8" ht="15" thickBot="1" x14ac:dyDescent="0.25">
      <c r="A34" s="267"/>
      <c r="B34" s="151"/>
      <c r="C34" s="151"/>
      <c r="D34" s="151"/>
      <c r="E34" s="151"/>
      <c r="F34" s="151"/>
      <c r="G34" s="151"/>
      <c r="H34" s="151"/>
    </row>
    <row r="35" spans="1:8" ht="15" thickBot="1" x14ac:dyDescent="0.25">
      <c r="A35" s="267"/>
      <c r="B35" s="151"/>
      <c r="C35" s="151"/>
      <c r="D35" s="151"/>
      <c r="E35" s="151"/>
      <c r="F35" s="151"/>
      <c r="G35" s="151"/>
      <c r="H35" s="151"/>
    </row>
    <row r="36" spans="1:8" ht="15" x14ac:dyDescent="0.25">
      <c r="B36" s="264" t="s">
        <v>149</v>
      </c>
      <c r="C36" s="264"/>
      <c r="D36" s="150">
        <f>SUM(D31:D35)</f>
        <v>0</v>
      </c>
      <c r="E36" s="150">
        <f>SUM(E31:E35)</f>
        <v>0</v>
      </c>
      <c r="F36" s="150">
        <f>SUM(F31:F35)</f>
        <v>0</v>
      </c>
      <c r="G36" s="150">
        <f>SUM(G31:G35)</f>
        <v>0</v>
      </c>
      <c r="H36" s="150">
        <f>SUM(H31:H35)</f>
        <v>0</v>
      </c>
    </row>
    <row r="40" spans="1:8" x14ac:dyDescent="0.2">
      <c r="A40" s="149" t="s">
        <v>148</v>
      </c>
    </row>
  </sheetData>
  <sheetProtection password="C79F" sheet="1" objects="1" scenarios="1" selectLockedCells="1"/>
  <mergeCells count="19">
    <mergeCell ref="A2:H2"/>
    <mergeCell ref="B4:B5"/>
    <mergeCell ref="C4:C5"/>
    <mergeCell ref="D4:D5"/>
    <mergeCell ref="E4:H4"/>
    <mergeCell ref="C29:C30"/>
    <mergeCell ref="D29:D30"/>
    <mergeCell ref="E29:H29"/>
    <mergeCell ref="B36:C36"/>
    <mergeCell ref="A6:A15"/>
    <mergeCell ref="B27:C27"/>
    <mergeCell ref="B16:C16"/>
    <mergeCell ref="B20:B21"/>
    <mergeCell ref="A31:A35"/>
    <mergeCell ref="C20:C21"/>
    <mergeCell ref="D20:D21"/>
    <mergeCell ref="E20:H20"/>
    <mergeCell ref="A22:A26"/>
    <mergeCell ref="B29:B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J59"/>
  <sheetViews>
    <sheetView showGridLines="0" topLeftCell="A19" zoomScaleNormal="100" workbookViewId="0">
      <selection activeCell="E19" sqref="E19"/>
    </sheetView>
  </sheetViews>
  <sheetFormatPr baseColWidth="10" defaultColWidth="9.140625" defaultRowHeight="14.25" x14ac:dyDescent="0.2"/>
  <cols>
    <col min="1" max="1" width="20.7109375" style="32" customWidth="1"/>
    <col min="2" max="2" width="31.7109375" style="32" customWidth="1"/>
    <col min="3" max="3" width="13.28515625" style="32" customWidth="1"/>
    <col min="4" max="5" width="9.140625" style="32"/>
    <col min="6" max="6" width="17.85546875" style="32" customWidth="1"/>
    <col min="7" max="7" width="20.5703125" style="32" customWidth="1"/>
    <col min="8" max="16384" width="9.140625" style="32"/>
  </cols>
  <sheetData>
    <row r="1" spans="1:10" x14ac:dyDescent="0.2">
      <c r="A1" s="178" t="s">
        <v>3</v>
      </c>
      <c r="B1" s="179"/>
      <c r="C1" s="179"/>
      <c r="D1" s="179"/>
      <c r="E1" s="179"/>
      <c r="F1" s="179"/>
      <c r="G1" s="179"/>
      <c r="H1" s="179"/>
      <c r="I1" s="180"/>
    </row>
    <row r="2" spans="1:10" ht="9.75" customHeight="1" x14ac:dyDescent="0.2"/>
    <row r="3" spans="1:10" ht="23.25" x14ac:dyDescent="0.2">
      <c r="B3" s="273" t="s">
        <v>67</v>
      </c>
      <c r="C3" s="274"/>
      <c r="D3" s="274"/>
      <c r="E3" s="274"/>
      <c r="F3" s="274"/>
      <c r="G3" s="274"/>
      <c r="H3" s="274"/>
      <c r="I3" s="275"/>
    </row>
    <row r="4" spans="1:10" ht="23.25" x14ac:dyDescent="0.35">
      <c r="B4" s="33"/>
      <c r="C4" s="35"/>
      <c r="D4" s="34" t="s">
        <v>58</v>
      </c>
      <c r="E4" s="35"/>
      <c r="F4" s="36">
        <v>2022</v>
      </c>
      <c r="G4" s="35"/>
      <c r="H4" s="53"/>
      <c r="I4" s="54"/>
    </row>
    <row r="5" spans="1:10" ht="8.25" customHeight="1" x14ac:dyDescent="0.2"/>
    <row r="6" spans="1:10" ht="56.25" customHeight="1" x14ac:dyDescent="0.2">
      <c r="B6" s="268" t="s">
        <v>55</v>
      </c>
      <c r="C6" s="269"/>
      <c r="D6" s="269"/>
      <c r="E6" s="269"/>
      <c r="F6" s="269"/>
      <c r="G6" s="269"/>
      <c r="H6" s="269"/>
      <c r="I6" s="270"/>
      <c r="J6" s="59"/>
    </row>
    <row r="7" spans="1:10" ht="15" customHeight="1" x14ac:dyDescent="0.2"/>
    <row r="8" spans="1:10" ht="15.75" x14ac:dyDescent="0.2">
      <c r="B8" s="208" t="str">
        <f>CONCATENATE('1 - Identification'!D17," - ",'1 - Identification'!F35," - ",'1 - Identification'!D7," - ",'1 - Identification'!C4," - ",'1 - Identification'!E4)</f>
        <v xml:space="preserve"> -  -  - PREVISIONNEL - 2022</v>
      </c>
      <c r="C8" s="209"/>
      <c r="D8" s="209"/>
      <c r="E8" s="209"/>
      <c r="F8" s="209"/>
      <c r="G8" s="209"/>
      <c r="H8" s="209"/>
      <c r="I8" s="210"/>
    </row>
    <row r="10" spans="1:10" ht="15.75" x14ac:dyDescent="0.2">
      <c r="B10" s="211" t="s">
        <v>46</v>
      </c>
      <c r="C10" s="212"/>
      <c r="D10" s="212"/>
      <c r="E10" s="212"/>
      <c r="F10" s="212"/>
      <c r="G10" s="212"/>
      <c r="H10" s="212"/>
      <c r="I10" s="213"/>
    </row>
    <row r="11" spans="1:10" ht="6.75" customHeight="1" x14ac:dyDescent="0.2"/>
    <row r="12" spans="1:10" ht="18" x14ac:dyDescent="0.25">
      <c r="B12" s="38" t="s">
        <v>36</v>
      </c>
    </row>
    <row r="13" spans="1:10" ht="8.1" customHeight="1" x14ac:dyDescent="0.25">
      <c r="B13" s="60"/>
      <c r="C13" s="61"/>
      <c r="D13" s="61"/>
      <c r="E13" s="61"/>
      <c r="F13" s="61"/>
      <c r="G13" s="61"/>
      <c r="H13" s="61"/>
      <c r="I13" s="62"/>
    </row>
    <row r="14" spans="1:10" ht="15.95" customHeight="1" x14ac:dyDescent="0.25">
      <c r="B14" s="63" t="s">
        <v>23</v>
      </c>
      <c r="C14" s="37"/>
      <c r="D14" s="64" t="s">
        <v>37</v>
      </c>
      <c r="E14" s="276">
        <f>'1 - Identification'!D9</f>
        <v>0</v>
      </c>
      <c r="F14" s="277"/>
      <c r="G14" s="277"/>
      <c r="H14" s="277"/>
      <c r="I14" s="278"/>
    </row>
    <row r="15" spans="1:10" ht="8.1" customHeight="1" x14ac:dyDescent="0.25">
      <c r="B15" s="65"/>
      <c r="C15" s="66"/>
      <c r="D15" s="64"/>
      <c r="E15" s="67"/>
      <c r="F15" s="67"/>
      <c r="G15" s="67"/>
      <c r="H15" s="67"/>
      <c r="I15" s="68"/>
    </row>
    <row r="16" spans="1:10" ht="15.95" customHeight="1" x14ac:dyDescent="0.25">
      <c r="B16" s="65"/>
      <c r="C16" s="66"/>
      <c r="D16" s="64" t="s">
        <v>38</v>
      </c>
      <c r="E16" s="271">
        <f>'1 - Identification'!B22</f>
        <v>0</v>
      </c>
      <c r="F16" s="271"/>
      <c r="G16" s="271"/>
      <c r="H16" s="271"/>
      <c r="I16" s="272"/>
    </row>
    <row r="17" spans="2:9" ht="8.1" customHeight="1" x14ac:dyDescent="0.25">
      <c r="B17" s="65"/>
      <c r="C17" s="66"/>
      <c r="D17" s="64"/>
      <c r="E17" s="67"/>
      <c r="F17" s="67"/>
      <c r="G17" s="67"/>
      <c r="H17" s="67"/>
      <c r="I17" s="68"/>
    </row>
    <row r="18" spans="2:9" ht="15.95" customHeight="1" x14ac:dyDescent="0.25">
      <c r="B18" s="65"/>
      <c r="C18" s="66"/>
      <c r="D18" s="64" t="s">
        <v>39</v>
      </c>
      <c r="E18" s="271">
        <f>'1 - Identification'!C24</f>
        <v>0</v>
      </c>
      <c r="F18" s="271"/>
      <c r="G18" s="271"/>
      <c r="H18" s="271"/>
      <c r="I18" s="272"/>
    </row>
    <row r="19" spans="2:9" ht="8.1" customHeight="1" x14ac:dyDescent="0.25">
      <c r="B19" s="65"/>
      <c r="C19" s="66"/>
      <c r="D19" s="64"/>
      <c r="E19" s="164"/>
      <c r="F19" s="164"/>
      <c r="G19" s="164"/>
      <c r="H19" s="164"/>
      <c r="I19" s="165"/>
    </row>
    <row r="20" spans="2:9" ht="15.95" customHeight="1" x14ac:dyDescent="0.25">
      <c r="B20" s="65"/>
      <c r="C20" s="66"/>
      <c r="D20" s="64" t="s">
        <v>12</v>
      </c>
      <c r="E20" s="271">
        <f>'1 - Identification'!F24</f>
        <v>0</v>
      </c>
      <c r="F20" s="271"/>
      <c r="G20" s="271"/>
      <c r="H20" s="271"/>
      <c r="I20" s="272"/>
    </row>
    <row r="21" spans="2:9" ht="8.1" customHeight="1" x14ac:dyDescent="0.25">
      <c r="B21" s="65"/>
      <c r="C21" s="66"/>
      <c r="D21" s="64"/>
      <c r="E21" s="166"/>
      <c r="F21" s="167"/>
      <c r="G21" s="167"/>
      <c r="H21" s="167"/>
      <c r="I21" s="168"/>
    </row>
    <row r="22" spans="2:9" ht="15.95" customHeight="1" x14ac:dyDescent="0.25">
      <c r="B22" s="63" t="s">
        <v>45</v>
      </c>
      <c r="C22" s="37"/>
      <c r="D22" s="64" t="s">
        <v>37</v>
      </c>
      <c r="E22" s="271">
        <f>'1 - Identification'!D17</f>
        <v>0</v>
      </c>
      <c r="F22" s="271"/>
      <c r="G22" s="271"/>
      <c r="H22" s="271"/>
      <c r="I22" s="272"/>
    </row>
    <row r="23" spans="2:9" ht="8.1" customHeight="1" x14ac:dyDescent="0.25">
      <c r="B23" s="69"/>
      <c r="C23" s="37"/>
      <c r="D23" s="64"/>
      <c r="E23" s="164"/>
      <c r="F23" s="164"/>
      <c r="G23" s="164"/>
      <c r="H23" s="164"/>
      <c r="I23" s="165"/>
    </row>
    <row r="24" spans="2:9" ht="15.95" customHeight="1" x14ac:dyDescent="0.25">
      <c r="B24" s="69"/>
      <c r="C24" s="37"/>
      <c r="D24" s="64" t="s">
        <v>38</v>
      </c>
      <c r="E24" s="271">
        <f>'1 - Identification'!B33</f>
        <v>0</v>
      </c>
      <c r="F24" s="271"/>
      <c r="G24" s="271"/>
      <c r="H24" s="271"/>
      <c r="I24" s="272"/>
    </row>
    <row r="25" spans="2:9" ht="8.1" customHeight="1" x14ac:dyDescent="0.25">
      <c r="B25" s="69"/>
      <c r="C25" s="37"/>
      <c r="D25" s="64"/>
      <c r="E25" s="164"/>
      <c r="F25" s="164"/>
      <c r="G25" s="164"/>
      <c r="H25" s="164"/>
      <c r="I25" s="165"/>
    </row>
    <row r="26" spans="2:9" ht="15.95" customHeight="1" x14ac:dyDescent="0.25">
      <c r="B26" s="69"/>
      <c r="C26" s="37"/>
      <c r="D26" s="64" t="s">
        <v>39</v>
      </c>
      <c r="E26" s="271">
        <f>'1 - Identification'!C35</f>
        <v>0</v>
      </c>
      <c r="F26" s="271"/>
      <c r="G26" s="271"/>
      <c r="H26" s="271"/>
      <c r="I26" s="272"/>
    </row>
    <row r="27" spans="2:9" ht="8.1" customHeight="1" x14ac:dyDescent="0.25">
      <c r="B27" s="69"/>
      <c r="C27" s="37"/>
      <c r="D27" s="64"/>
      <c r="E27" s="164"/>
      <c r="F27" s="164"/>
      <c r="G27" s="164"/>
      <c r="H27" s="164"/>
      <c r="I27" s="165"/>
    </row>
    <row r="28" spans="2:9" ht="18" x14ac:dyDescent="0.25">
      <c r="B28" s="69"/>
      <c r="C28" s="37"/>
      <c r="D28" s="64" t="s">
        <v>12</v>
      </c>
      <c r="E28" s="271">
        <f>'1 - Identification'!F35</f>
        <v>0</v>
      </c>
      <c r="F28" s="271"/>
      <c r="G28" s="271"/>
      <c r="H28" s="271"/>
      <c r="I28" s="272"/>
    </row>
    <row r="29" spans="2:9" ht="8.1" customHeight="1" x14ac:dyDescent="0.25">
      <c r="B29" s="69"/>
      <c r="C29" s="37"/>
      <c r="D29" s="64"/>
      <c r="E29" s="167"/>
      <c r="F29" s="167"/>
      <c r="G29" s="167"/>
      <c r="H29" s="167"/>
      <c r="I29" s="168"/>
    </row>
    <row r="30" spans="2:9" ht="18" x14ac:dyDescent="0.25">
      <c r="B30" s="63" t="s">
        <v>40</v>
      </c>
      <c r="C30" s="37"/>
      <c r="D30" s="64"/>
      <c r="E30" s="167"/>
      <c r="F30" s="167"/>
      <c r="G30" s="167"/>
      <c r="H30" s="167"/>
      <c r="I30" s="168"/>
    </row>
    <row r="31" spans="2:9" ht="21.75" customHeight="1" x14ac:dyDescent="0.25">
      <c r="B31" s="69"/>
      <c r="C31" s="37"/>
      <c r="D31" s="64" t="s">
        <v>41</v>
      </c>
      <c r="E31" s="287">
        <f>'1 - Identification'!D11</f>
        <v>0</v>
      </c>
      <c r="F31" s="287"/>
      <c r="G31" s="287"/>
      <c r="H31" s="287"/>
      <c r="I31" s="288"/>
    </row>
    <row r="32" spans="2:9" ht="8.1" customHeight="1" x14ac:dyDescent="0.25">
      <c r="B32" s="65"/>
      <c r="C32" s="37"/>
      <c r="D32" s="64"/>
      <c r="E32" s="164"/>
      <c r="F32" s="164"/>
      <c r="G32" s="164"/>
      <c r="H32" s="164"/>
      <c r="I32" s="165"/>
    </row>
    <row r="33" spans="2:9" ht="14.25" customHeight="1" x14ac:dyDescent="0.25">
      <c r="B33" s="65"/>
      <c r="C33" s="37"/>
      <c r="D33" s="64" t="s">
        <v>42</v>
      </c>
      <c r="E33" s="271">
        <f>'1 - Identification'!D15</f>
        <v>0</v>
      </c>
      <c r="F33" s="271"/>
      <c r="G33" s="271"/>
      <c r="H33" s="271"/>
      <c r="I33" s="272"/>
    </row>
    <row r="34" spans="2:9" ht="8.1" customHeight="1" x14ac:dyDescent="0.2">
      <c r="B34" s="70"/>
      <c r="C34" s="71"/>
      <c r="D34" s="72"/>
      <c r="E34" s="73"/>
      <c r="F34" s="73"/>
      <c r="G34" s="73"/>
      <c r="H34" s="73"/>
      <c r="I34" s="74"/>
    </row>
    <row r="35" spans="2:9" ht="25.5" customHeight="1" x14ac:dyDescent="0.25">
      <c r="B35" s="38"/>
    </row>
    <row r="36" spans="2:9" ht="8.1" customHeight="1" x14ac:dyDescent="0.2">
      <c r="B36" s="37"/>
      <c r="C36" s="37"/>
      <c r="D36" s="37"/>
      <c r="E36" s="37"/>
      <c r="F36" s="37"/>
      <c r="G36" s="37"/>
      <c r="H36" s="37"/>
      <c r="I36" s="37"/>
    </row>
    <row r="37" spans="2:9" ht="17.25" customHeight="1" x14ac:dyDescent="0.2">
      <c r="B37" s="37"/>
      <c r="C37" s="37"/>
      <c r="D37" s="37"/>
      <c r="E37" s="37"/>
      <c r="F37" s="37"/>
      <c r="G37" s="37"/>
      <c r="H37" s="37"/>
      <c r="I37" s="37"/>
    </row>
    <row r="38" spans="2:9" ht="9.75" customHeight="1" x14ac:dyDescent="0.2">
      <c r="B38" s="75"/>
      <c r="C38" s="61"/>
      <c r="D38" s="61"/>
      <c r="E38" s="61"/>
      <c r="F38" s="61"/>
      <c r="G38" s="61"/>
      <c r="H38" s="61"/>
      <c r="I38" s="62"/>
    </row>
    <row r="39" spans="2:9" ht="15.75" customHeight="1" x14ac:dyDescent="0.2">
      <c r="B39" s="289" t="str">
        <f>IF('1 - Identification'!D13="Autre (préciser ci-dessous)",CONCATENATE("Je soussigné ",'1 - Identification'!D11," agissant en qualité de ",'1 - Identification'!D15," de l'équipement ",'1 - Identification'!D17," à ",'1 - Identification'!F35," certifie EXACTS les renseignements portés ci-dessus"),CONCATENATE("Je soussigné ",'1 - Identification'!D11," agissant en qualité de ",'1 - Identification'!D13," de l'équipement ",'1 - Identification'!D17," à ",'1 - Identification'!F35," certifie EXACTS les renseignements portés ci-dessus"))</f>
        <v>Je soussigné  agissant en qualité de  de l'équipement  à  certifie EXACTS les renseignements portés ci-dessus</v>
      </c>
      <c r="C39" s="290"/>
      <c r="D39" s="290"/>
      <c r="E39" s="290"/>
      <c r="F39" s="290"/>
      <c r="G39" s="290"/>
      <c r="H39" s="290"/>
      <c r="I39" s="291"/>
    </row>
    <row r="40" spans="2:9" ht="69.75" customHeight="1" x14ac:dyDescent="0.2">
      <c r="B40" s="289"/>
      <c r="C40" s="290"/>
      <c r="D40" s="290"/>
      <c r="E40" s="290"/>
      <c r="F40" s="290"/>
      <c r="G40" s="290"/>
      <c r="H40" s="290"/>
      <c r="I40" s="291"/>
    </row>
    <row r="41" spans="2:9" x14ac:dyDescent="0.2">
      <c r="B41" s="65"/>
      <c r="C41" s="37"/>
      <c r="D41" s="37"/>
      <c r="E41" s="37"/>
      <c r="F41" s="37"/>
      <c r="G41" s="37"/>
      <c r="H41" s="37"/>
      <c r="I41" s="76"/>
    </row>
    <row r="42" spans="2:9" ht="18" x14ac:dyDescent="0.25">
      <c r="B42" s="282" t="s">
        <v>43</v>
      </c>
      <c r="C42" s="283"/>
      <c r="D42" s="283"/>
      <c r="E42" s="37"/>
      <c r="F42" s="78" t="s">
        <v>44</v>
      </c>
      <c r="G42" s="284">
        <f ca="1">TODAY()</f>
        <v>44567</v>
      </c>
      <c r="H42" s="285"/>
      <c r="I42" s="286"/>
    </row>
    <row r="43" spans="2:9" ht="8.1" customHeight="1" x14ac:dyDescent="0.25">
      <c r="B43" s="79"/>
      <c r="C43" s="80"/>
      <c r="D43" s="80"/>
      <c r="E43" s="80"/>
      <c r="F43" s="80"/>
      <c r="G43" s="80"/>
      <c r="H43" s="80"/>
      <c r="I43" s="76"/>
    </row>
    <row r="44" spans="2:9" ht="18" customHeight="1" x14ac:dyDescent="0.2">
      <c r="B44" s="279" t="s">
        <v>66</v>
      </c>
      <c r="C44" s="280"/>
      <c r="D44" s="280"/>
      <c r="E44" s="280"/>
      <c r="F44" s="280"/>
      <c r="G44" s="280"/>
      <c r="H44" s="280"/>
      <c r="I44" s="281"/>
    </row>
    <row r="45" spans="2:9" x14ac:dyDescent="0.2">
      <c r="B45" s="279"/>
      <c r="C45" s="280"/>
      <c r="D45" s="280"/>
      <c r="E45" s="280"/>
      <c r="F45" s="280"/>
      <c r="G45" s="280"/>
      <c r="H45" s="280"/>
      <c r="I45" s="281"/>
    </row>
    <row r="46" spans="2:9" x14ac:dyDescent="0.2">
      <c r="B46" s="81"/>
      <c r="C46" s="82"/>
      <c r="D46" s="82"/>
      <c r="E46" s="37"/>
      <c r="F46" s="37"/>
      <c r="G46" s="37"/>
      <c r="H46" s="37"/>
      <c r="I46" s="76"/>
    </row>
    <row r="47" spans="2:9" x14ac:dyDescent="0.2">
      <c r="B47" s="81"/>
      <c r="C47" s="82"/>
      <c r="D47" s="82"/>
      <c r="E47" s="37"/>
      <c r="F47" s="37"/>
      <c r="G47" s="37"/>
      <c r="H47" s="37"/>
      <c r="I47" s="76"/>
    </row>
    <row r="48" spans="2:9" x14ac:dyDescent="0.2">
      <c r="B48" s="81"/>
      <c r="C48" s="82"/>
      <c r="D48" s="82"/>
      <c r="E48" s="37"/>
      <c r="F48" s="37"/>
      <c r="G48" s="37"/>
      <c r="H48" s="37"/>
      <c r="I48" s="76"/>
    </row>
    <row r="49" spans="1:9" x14ac:dyDescent="0.2">
      <c r="B49" s="81"/>
      <c r="C49" s="82"/>
      <c r="D49" s="82"/>
      <c r="E49" s="37"/>
      <c r="F49" s="37"/>
      <c r="G49" s="37"/>
      <c r="H49" s="37"/>
      <c r="I49" s="76"/>
    </row>
    <row r="50" spans="1:9" x14ac:dyDescent="0.2">
      <c r="B50" s="81"/>
      <c r="C50" s="82"/>
      <c r="D50" s="82"/>
      <c r="E50" s="37"/>
      <c r="F50" s="37"/>
      <c r="G50" s="37"/>
      <c r="H50" s="37"/>
      <c r="I50" s="76"/>
    </row>
    <row r="51" spans="1:9" x14ac:dyDescent="0.2">
      <c r="B51" s="83"/>
      <c r="C51" s="84"/>
      <c r="D51" s="84"/>
      <c r="E51" s="71"/>
      <c r="F51" s="71"/>
      <c r="G51" s="71"/>
      <c r="H51" s="71"/>
      <c r="I51" s="77"/>
    </row>
    <row r="53" spans="1:9" ht="15" x14ac:dyDescent="0.2">
      <c r="A53" s="51" t="s">
        <v>21</v>
      </c>
      <c r="B53" s="48">
        <f>'1 - Identification'!$B$61</f>
        <v>0</v>
      </c>
    </row>
    <row r="54" spans="1:9" ht="15" x14ac:dyDescent="0.2">
      <c r="A54" s="51" t="s">
        <v>22</v>
      </c>
      <c r="B54" s="48">
        <f>'1 - Identification'!$B$62</f>
        <v>2022</v>
      </c>
    </row>
    <row r="55" spans="1:9" ht="15" x14ac:dyDescent="0.2">
      <c r="A55" s="51" t="s">
        <v>23</v>
      </c>
      <c r="B55" s="48">
        <f>'1 - Identification'!$B$63</f>
        <v>0</v>
      </c>
    </row>
    <row r="56" spans="1:9" ht="15" x14ac:dyDescent="0.2">
      <c r="A56" s="102" t="s">
        <v>24</v>
      </c>
      <c r="B56" s="48">
        <f>'1 - Identification'!$B$64</f>
        <v>0</v>
      </c>
    </row>
    <row r="57" spans="1:9" ht="15" x14ac:dyDescent="0.2">
      <c r="A57" s="102" t="s">
        <v>12</v>
      </c>
      <c r="B57" s="48">
        <f>'1 - Identification'!$B$65</f>
        <v>0</v>
      </c>
    </row>
    <row r="58" spans="1:9" ht="15" x14ac:dyDescent="0.2">
      <c r="A58" s="51" t="s">
        <v>25</v>
      </c>
      <c r="B58" s="48" t="s">
        <v>59</v>
      </c>
    </row>
    <row r="59" spans="1:9" ht="15" x14ac:dyDescent="0.2">
      <c r="A59" s="51" t="s">
        <v>26</v>
      </c>
      <c r="B59" s="106" t="s">
        <v>65</v>
      </c>
    </row>
  </sheetData>
  <sheetProtection password="C79F" sheet="1" objects="1" scenarios="1" selectLockedCells="1"/>
  <mergeCells count="19">
    <mergeCell ref="E26:I26"/>
    <mergeCell ref="E28:I28"/>
    <mergeCell ref="E24:I24"/>
    <mergeCell ref="B44:I45"/>
    <mergeCell ref="B42:D42"/>
    <mergeCell ref="G42:I42"/>
    <mergeCell ref="E31:I31"/>
    <mergeCell ref="E33:I33"/>
    <mergeCell ref="B39:I40"/>
    <mergeCell ref="A1:I1"/>
    <mergeCell ref="B6:I6"/>
    <mergeCell ref="B10:I10"/>
    <mergeCell ref="B8:I8"/>
    <mergeCell ref="E22:I22"/>
    <mergeCell ref="B3:I3"/>
    <mergeCell ref="E14:I14"/>
    <mergeCell ref="E16:I16"/>
    <mergeCell ref="E18:I18"/>
    <mergeCell ref="E20:I20"/>
  </mergeCells>
  <phoneticPr fontId="24"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I37"/>
  <sheetViews>
    <sheetView showGridLines="0" zoomScaleNormal="100" workbookViewId="0">
      <selection activeCell="F26" sqref="F26:H26"/>
    </sheetView>
  </sheetViews>
  <sheetFormatPr baseColWidth="10" defaultColWidth="9.140625" defaultRowHeight="14.25" x14ac:dyDescent="0.2"/>
  <cols>
    <col min="1" max="1" width="4.7109375" style="1" customWidth="1"/>
    <col min="2" max="3" width="17" style="1" customWidth="1"/>
    <col min="4" max="4" width="16" style="1" customWidth="1"/>
    <col min="5" max="5" width="13.5703125" style="1" customWidth="1"/>
    <col min="6" max="6" width="12.5703125" style="1" customWidth="1"/>
    <col min="7" max="7" width="25.42578125" style="1" customWidth="1"/>
    <col min="8" max="8" width="13.28515625" style="1" customWidth="1"/>
    <col min="9" max="16384" width="9.140625" style="1"/>
  </cols>
  <sheetData>
    <row r="1" spans="1:9" x14ac:dyDescent="0.2">
      <c r="A1" s="295" t="s">
        <v>3</v>
      </c>
      <c r="B1" s="296"/>
      <c r="C1" s="296"/>
      <c r="D1" s="296"/>
      <c r="E1" s="296"/>
      <c r="F1" s="296"/>
      <c r="G1" s="296"/>
      <c r="H1" s="296"/>
      <c r="I1" s="297"/>
    </row>
    <row r="3" spans="1:9" ht="23.25" x14ac:dyDescent="0.2">
      <c r="B3" s="292" t="s">
        <v>67</v>
      </c>
      <c r="C3" s="293"/>
      <c r="D3" s="293"/>
      <c r="E3" s="293"/>
      <c r="F3" s="293"/>
      <c r="G3" s="293"/>
      <c r="H3" s="293"/>
      <c r="I3" s="294"/>
    </row>
    <row r="4" spans="1:9" ht="23.25" x14ac:dyDescent="0.35">
      <c r="B4" s="3"/>
      <c r="C4" s="5"/>
      <c r="D4" s="5"/>
      <c r="E4" s="17" t="s">
        <v>58</v>
      </c>
      <c r="F4" s="16">
        <v>2022</v>
      </c>
      <c r="G4" s="5"/>
      <c r="H4" s="4"/>
      <c r="I4" s="6"/>
    </row>
    <row r="6" spans="1:9" ht="15.75" x14ac:dyDescent="0.2">
      <c r="B6" s="298" t="str">
        <f>CONCATENATE('1 - Identification'!D17," - ",'1 - Identification'!F35," - ",'1 - Identification'!D7," - ",'1 - Identification'!C4," - ",'1 - Identification'!E4)</f>
        <v xml:space="preserve"> -  -  - PREVISIONNEL - 2022</v>
      </c>
      <c r="C6" s="299"/>
      <c r="D6" s="299"/>
      <c r="E6" s="299"/>
      <c r="F6" s="299"/>
      <c r="G6" s="299"/>
      <c r="H6" s="299"/>
      <c r="I6" s="300"/>
    </row>
    <row r="8" spans="1:9" ht="15.75" x14ac:dyDescent="0.2">
      <c r="B8" s="301" t="s">
        <v>47</v>
      </c>
      <c r="C8" s="302"/>
      <c r="D8" s="302"/>
      <c r="E8" s="302"/>
      <c r="F8" s="302"/>
      <c r="G8" s="302"/>
      <c r="H8" s="302"/>
      <c r="I8" s="303"/>
    </row>
    <row r="10" spans="1:9" x14ac:dyDescent="0.2">
      <c r="A10" s="9"/>
      <c r="C10" s="24"/>
      <c r="D10" s="21"/>
      <c r="E10" s="21"/>
      <c r="F10" s="21"/>
      <c r="G10" s="21"/>
      <c r="H10" s="22"/>
      <c r="I10" s="7"/>
    </row>
    <row r="11" spans="1:9" ht="20.100000000000001" customHeight="1" x14ac:dyDescent="0.25">
      <c r="C11" s="27" t="s">
        <v>51</v>
      </c>
      <c r="D11" s="7"/>
      <c r="E11" s="7"/>
      <c r="F11" s="7"/>
      <c r="G11" s="7"/>
      <c r="H11" s="25"/>
      <c r="I11" s="7"/>
    </row>
    <row r="12" spans="1:9" ht="20.100000000000001" customHeight="1" x14ac:dyDescent="0.25">
      <c r="A12" s="98" t="b">
        <v>0</v>
      </c>
      <c r="C12" s="28" t="str">
        <f>IF(A12=TRUE,"Le dernier projet de fonctionnement, copie datée","")</f>
        <v/>
      </c>
      <c r="D12" s="7"/>
      <c r="E12" s="7"/>
      <c r="F12" s="7"/>
      <c r="G12" s="7"/>
      <c r="H12" s="25"/>
      <c r="I12" s="46"/>
    </row>
    <row r="13" spans="1:9" ht="20.100000000000001" customHeight="1" x14ac:dyDescent="0.2">
      <c r="A13" s="99" t="b">
        <v>0</v>
      </c>
      <c r="C13" s="29" t="str">
        <f>IF(A13=TRUE,"Les status signés et datés","")</f>
        <v/>
      </c>
      <c r="D13" s="7"/>
      <c r="E13" s="7"/>
      <c r="F13" s="7"/>
      <c r="G13" s="7"/>
      <c r="H13" s="25"/>
      <c r="I13" s="46"/>
    </row>
    <row r="14" spans="1:9" ht="20.100000000000001" customHeight="1" x14ac:dyDescent="0.2">
      <c r="A14" s="99" t="b">
        <v>0</v>
      </c>
      <c r="C14" s="29" t="str">
        <f>IF(A14=TRUE,"La liste des membres du Conseil d'Administration signée et datée","")</f>
        <v/>
      </c>
      <c r="D14" s="7"/>
      <c r="E14" s="7"/>
      <c r="F14" s="7"/>
      <c r="G14" s="7"/>
      <c r="H14" s="25"/>
      <c r="I14" s="46"/>
    </row>
    <row r="15" spans="1:9" ht="18" x14ac:dyDescent="0.2">
      <c r="A15" s="98" t="b">
        <v>0</v>
      </c>
      <c r="C15" s="29" t="str">
        <f>IF(A15=TRUE,"La liste des membres du Bureau signée et datée","")</f>
        <v/>
      </c>
      <c r="D15" s="7"/>
      <c r="E15" s="7"/>
      <c r="F15" s="7"/>
      <c r="G15" s="7"/>
      <c r="H15" s="25"/>
      <c r="I15" s="46"/>
    </row>
    <row r="16" spans="1:9" ht="18" x14ac:dyDescent="0.2">
      <c r="A16" s="98" t="b">
        <v>0</v>
      </c>
      <c r="C16" s="100" t="str">
        <f>IF(A16=TRUE,"Un Rib","")</f>
        <v/>
      </c>
      <c r="D16" s="23"/>
      <c r="E16" s="23"/>
      <c r="F16" s="23"/>
      <c r="G16" s="23"/>
      <c r="H16" s="26"/>
      <c r="I16" s="46"/>
    </row>
    <row r="17" spans="1:9" x14ac:dyDescent="0.2">
      <c r="A17" s="97"/>
    </row>
    <row r="18" spans="1:9" ht="18" x14ac:dyDescent="0.2">
      <c r="C18" s="305" t="s">
        <v>49</v>
      </c>
      <c r="D18" s="305"/>
      <c r="E18" s="305"/>
      <c r="F18" s="305"/>
      <c r="G18" s="305"/>
      <c r="H18" s="305"/>
      <c r="I18" s="11"/>
    </row>
    <row r="19" spans="1:9" ht="18" x14ac:dyDescent="0.2">
      <c r="C19" s="305" t="s">
        <v>50</v>
      </c>
      <c r="D19" s="305"/>
      <c r="E19" s="305"/>
      <c r="F19" s="305"/>
      <c r="G19" s="305"/>
      <c r="H19" s="305"/>
      <c r="I19" s="11"/>
    </row>
    <row r="20" spans="1:9" ht="18" x14ac:dyDescent="0.25">
      <c r="C20" s="315" t="s">
        <v>161</v>
      </c>
      <c r="D20" s="306"/>
      <c r="E20" s="306"/>
      <c r="F20" s="306"/>
      <c r="G20" s="306"/>
      <c r="H20" s="306"/>
      <c r="I20" s="12"/>
    </row>
    <row r="21" spans="1:9" ht="18" x14ac:dyDescent="0.25">
      <c r="C21" s="307"/>
      <c r="D21" s="307"/>
      <c r="E21" s="307"/>
      <c r="F21" s="307"/>
      <c r="G21" s="307"/>
      <c r="H21" s="307"/>
      <c r="I21" s="12"/>
    </row>
    <row r="22" spans="1:9" ht="18" x14ac:dyDescent="0.25">
      <c r="C22" s="307" t="s">
        <v>162</v>
      </c>
      <c r="D22" s="307"/>
      <c r="E22" s="307"/>
      <c r="F22" s="307"/>
      <c r="G22" s="307"/>
      <c r="H22" s="307"/>
      <c r="I22" s="12"/>
    </row>
    <row r="23" spans="1:9" ht="15" customHeight="1" x14ac:dyDescent="0.25">
      <c r="C23" s="306"/>
      <c r="D23" s="306"/>
      <c r="E23" s="306"/>
      <c r="F23" s="306"/>
      <c r="G23" s="306"/>
      <c r="H23" s="306"/>
      <c r="I23" s="13"/>
    </row>
    <row r="24" spans="1:9" ht="18" x14ac:dyDescent="0.25">
      <c r="C24" s="307"/>
      <c r="D24" s="307"/>
      <c r="E24" s="307"/>
      <c r="F24" s="307"/>
      <c r="G24" s="307"/>
      <c r="H24" s="307"/>
      <c r="I24" s="12"/>
    </row>
    <row r="25" spans="1:9" x14ac:dyDescent="0.2">
      <c r="B25" s="2"/>
      <c r="C25" s="10"/>
      <c r="D25" s="10"/>
      <c r="E25" s="10"/>
      <c r="F25" s="10"/>
      <c r="G25" s="10"/>
      <c r="H25" s="10"/>
      <c r="I25" s="2"/>
    </row>
    <row r="26" spans="1:9" ht="23.25" x14ac:dyDescent="0.35">
      <c r="C26" s="18" t="s">
        <v>48</v>
      </c>
      <c r="D26" s="10"/>
      <c r="E26" s="10"/>
      <c r="F26" s="308"/>
      <c r="G26" s="308"/>
      <c r="H26" s="308"/>
      <c r="I26" s="14"/>
    </row>
    <row r="28" spans="1:9" ht="14.25" customHeight="1" x14ac:dyDescent="0.2">
      <c r="B28" s="304" t="s">
        <v>52</v>
      </c>
      <c r="C28" s="304"/>
      <c r="D28" s="304"/>
      <c r="E28" s="304"/>
      <c r="F28" s="304"/>
      <c r="G28" s="304"/>
      <c r="H28" s="304"/>
      <c r="I28" s="304"/>
    </row>
    <row r="29" spans="1:9" ht="14.25" customHeight="1" x14ac:dyDescent="0.2">
      <c r="B29" s="304"/>
      <c r="C29" s="304"/>
      <c r="D29" s="304"/>
      <c r="E29" s="304"/>
      <c r="F29" s="304"/>
      <c r="G29" s="304"/>
      <c r="H29" s="304"/>
      <c r="I29" s="304"/>
    </row>
    <row r="30" spans="1:9" x14ac:dyDescent="0.2">
      <c r="B30" s="304"/>
      <c r="C30" s="304"/>
      <c r="D30" s="304"/>
      <c r="E30" s="304"/>
      <c r="F30" s="304"/>
      <c r="G30" s="304"/>
      <c r="H30" s="304"/>
      <c r="I30" s="304"/>
    </row>
    <row r="32" spans="1:9" ht="14.25" customHeight="1" x14ac:dyDescent="0.2">
      <c r="B32" s="7"/>
      <c r="C32" s="309" t="s">
        <v>56</v>
      </c>
      <c r="D32" s="310"/>
      <c r="E32" s="310"/>
      <c r="F32" s="310"/>
      <c r="G32" s="310"/>
      <c r="H32" s="311"/>
      <c r="I32" s="15"/>
    </row>
    <row r="33" spans="2:9" ht="14.25" customHeight="1" x14ac:dyDescent="0.2">
      <c r="B33" s="15"/>
      <c r="C33" s="312"/>
      <c r="D33" s="313"/>
      <c r="E33" s="313"/>
      <c r="F33" s="313"/>
      <c r="G33" s="313"/>
      <c r="H33" s="314"/>
      <c r="I33" s="15"/>
    </row>
    <row r="34" spans="2:9" ht="15" customHeight="1" x14ac:dyDescent="0.2">
      <c r="B34" s="15"/>
      <c r="C34" s="312"/>
      <c r="D34" s="313"/>
      <c r="E34" s="313"/>
      <c r="F34" s="313"/>
      <c r="G34" s="313"/>
      <c r="H34" s="314"/>
      <c r="I34" s="15"/>
    </row>
    <row r="35" spans="2:9" ht="15" customHeight="1" x14ac:dyDescent="0.2">
      <c r="B35" s="15"/>
      <c r="C35" s="316" t="s">
        <v>163</v>
      </c>
      <c r="D35" s="317"/>
      <c r="E35" s="317"/>
      <c r="F35" s="317"/>
      <c r="G35" s="317"/>
      <c r="H35" s="318"/>
      <c r="I35" s="15"/>
    </row>
    <row r="36" spans="2:9" x14ac:dyDescent="0.2">
      <c r="B36" s="7"/>
    </row>
    <row r="37" spans="2:9" ht="15" x14ac:dyDescent="0.25">
      <c r="G37" s="30"/>
    </row>
  </sheetData>
  <sheetProtection password="C79F" sheet="1" objects="1" scenarios="1" selectLockedCells="1"/>
  <mergeCells count="15">
    <mergeCell ref="C32:H34"/>
    <mergeCell ref="C20:H20"/>
    <mergeCell ref="C21:H21"/>
    <mergeCell ref="C22:H22"/>
    <mergeCell ref="C35:H35"/>
    <mergeCell ref="B3:I3"/>
    <mergeCell ref="A1:I1"/>
    <mergeCell ref="B6:I6"/>
    <mergeCell ref="B8:I8"/>
    <mergeCell ref="B28:I30"/>
    <mergeCell ref="C18:H18"/>
    <mergeCell ref="C19:H19"/>
    <mergeCell ref="C23:H23"/>
    <mergeCell ref="C24:H24"/>
    <mergeCell ref="F26:H26"/>
  </mergeCells>
  <phoneticPr fontId="24" type="noConversion"/>
  <hyperlinks>
    <hyperlink ref="C20" r:id="rId1"/>
  </hyperlinks>
  <pageMargins left="0.70866141732283472" right="0.70866141732283472" top="0.74803149606299213" bottom="0.74803149606299213" header="0.31496062992125984" footer="0.31496062992125984"/>
  <pageSetup paperSize="9" scale="70" orientation="portrait" r:id="rId2"/>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5</vt:i4>
      </vt:variant>
    </vt:vector>
  </HeadingPairs>
  <TitlesOfParts>
    <vt:vector size="13" baseType="lpstr">
      <vt:lpstr>Lisez moi</vt:lpstr>
      <vt:lpstr>1 - Identification</vt:lpstr>
      <vt:lpstr>2 - Activité</vt:lpstr>
      <vt:lpstr>3- Prévisionnel 2021</vt:lpstr>
      <vt:lpstr>Utilitaire Calcul Ps</vt:lpstr>
      <vt:lpstr>4-fiche personnels MF 2021</vt:lpstr>
      <vt:lpstr>5 - Attestation Caf</vt:lpstr>
      <vt:lpstr>6 - Pièces justificatives</vt:lpstr>
      <vt:lpstr>'1 - Identification'!Zone_d_impression</vt:lpstr>
      <vt:lpstr>'2 - Activité'!Zone_d_impression</vt:lpstr>
      <vt:lpstr>'3- Prévisionnel 2021'!Zone_d_impression</vt:lpstr>
      <vt:lpstr>'5 - Attestation Caf'!Zone_d_impression</vt:lpstr>
      <vt:lpstr>'Lisez moi'!Zone_d_impression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2022-01-06T14:47:03Z</dcterms:modified>
</cp:coreProperties>
</file>