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fdoc-my.sharepoint.com/personal/samantha_henin_caf17_caf_fr/Documents/GROUPE DE TRAVAIL APP/"/>
    </mc:Choice>
  </mc:AlternateContent>
  <xr:revisionPtr revIDLastSave="0" documentId="8_{59B54E6F-20EF-4CF2-B957-C129821B7D1B}" xr6:coauthVersionLast="47" xr6:coauthVersionMax="47" xr10:uidLastSave="{00000000-0000-0000-0000-000000000000}"/>
  <workbookProtection workbookAlgorithmName="SHA-512" workbookHashValue="1LXoiHY2zftUvKyUfHUtrEs7Aou9tlRflgbfZYvXTbTgBacsT2m4VZflktEGoGdbcRV6sfdVAqTxwLPmw9GjpA==" workbookSaltValue="arQVB3GeOnF3WL/JGZ5YnA==" workbookSpinCount="100000" lockStructure="1"/>
  <bookViews>
    <workbookView xWindow="25080" yWindow="-120" windowWidth="25440" windowHeight="15390" xr2:uid="{676ED5DA-8E91-43A0-9D74-0103945F2C7F}"/>
  </bookViews>
  <sheets>
    <sheet name="Aide investissement HORS CONSTR" sheetId="5" r:id="rId1"/>
    <sheet name="Liste" sheetId="8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5" l="1"/>
  <c r="C17" i="5"/>
  <c r="C10" i="5"/>
  <c r="C4" i="5"/>
  <c r="C6" i="5"/>
  <c r="B22" i="5"/>
  <c r="D22" i="5"/>
  <c r="D33" i="5"/>
  <c r="E29" i="5" s="1"/>
  <c r="E21" i="5"/>
  <c r="D21" i="5" s="1"/>
  <c r="C13" i="5"/>
  <c r="C5" i="5"/>
  <c r="E33" i="5" l="1"/>
</calcChain>
</file>

<file path=xl/sharedStrings.xml><?xml version="1.0" encoding="utf-8"?>
<sst xmlns="http://schemas.openxmlformats.org/spreadsheetml/2006/main" count="65" uniqueCount="65">
  <si>
    <t>Appel à projet - Aide à l'investissement - Hors construction</t>
  </si>
  <si>
    <t>Nom de l'organisme support :</t>
  </si>
  <si>
    <t>Nom du représentant légal du gestionnaire :</t>
  </si>
  <si>
    <t>Titre du représentant légal du gestionnaire (Président , Maire,...) :</t>
  </si>
  <si>
    <t>Courriel du gestionnaire :</t>
  </si>
  <si>
    <t>Statut juridique du porteur de projet  : </t>
  </si>
  <si>
    <t>Le promoteur du projet est-il différent du gestionnaire de l'équipement ? Si oui précisez le nom du promoteur destinataire de l'aide et signataire de la convention</t>
  </si>
  <si>
    <t>Représentant légal du promoteur(Nom, Prénom, Titre)</t>
  </si>
  <si>
    <t>Statut du promoteur :</t>
  </si>
  <si>
    <t>Nom et prénom de la personne référente de la demande, qui pourra être contactée en cas de besoin :</t>
  </si>
  <si>
    <t>Téléphone de la personne référente de la demande :</t>
  </si>
  <si>
    <t>Courriel de la personne référente de la demande :</t>
  </si>
  <si>
    <r>
      <rPr>
        <b/>
        <sz val="11"/>
        <color theme="1"/>
        <rFont val="Calibri"/>
        <family val="2"/>
        <scheme val="minor"/>
      </rPr>
      <t>Si vous ne percevez pas de prestation de service de la Caf, vous devez également transmettre les pièces justificatives ci dessous à l'adresse suivante : aidespartenaires@caf17.caf.fr, en indiquant dans l'objet "Aide sur projet"</t>
    </r>
    <r>
      <rPr>
        <sz val="11"/>
        <color theme="1"/>
        <rFont val="Calibri"/>
        <family val="2"/>
        <scheme val="minor"/>
      </rPr>
      <t xml:space="preserve">
- RIB
-Numéro SIRET/SIREN
-Récépissé déclaration en préfecture pour les associations
-Statuts
-Liste des membres du bureau </t>
    </r>
  </si>
  <si>
    <t>Indiquez le nom de l'équipement ou du service concerné par l’opération : </t>
  </si>
  <si>
    <t>Indiquez l'adresse précise de l'équipement ou du service concerné par l’opération : </t>
  </si>
  <si>
    <t>Votre demande concerne une aide à l'investissement au titre de :</t>
  </si>
  <si>
    <t>Intitulé du projet - Objet de la demande :</t>
  </si>
  <si>
    <t>Présentez de façon synthétique votre projet  en répondant aux items suivants : origine, objectifs, contenu du projet, publics concernés, partenaires, etc. :</t>
  </si>
  <si>
    <t>Attention, seuls les achats effectués à partir de cette date pourront faire l'objet d'une instruction pour déterminer le montant de l'aide éventuellement accordée</t>
  </si>
  <si>
    <t>VOTRE BUDGET PREVISIONNEL DES CHARGES POUR CE PROJET</t>
  </si>
  <si>
    <r>
      <t xml:space="preserve">RECETTES PREVISIONNELLES
</t>
    </r>
    <r>
      <rPr>
        <b/>
        <sz val="14"/>
        <color rgb="FFC00000"/>
        <rFont val="Calibri"/>
        <family val="2"/>
        <scheme val="minor"/>
      </rPr>
      <t>Le budget doit être présenté à l'équilibre entre les recettes et les dépenses</t>
    </r>
  </si>
  <si>
    <t xml:space="preserve">Aménagement intérieur (chauffage,peinture, carrelages…)
</t>
  </si>
  <si>
    <t xml:space="preserve">Apport du promoteur
</t>
  </si>
  <si>
    <t xml:space="preserve">Equipement mobilier (cuisine, bureau, dortoir, stockage…)
</t>
  </si>
  <si>
    <t xml:space="preserve">Subvention des services de l'Etat :
</t>
  </si>
  <si>
    <t xml:space="preserve">Petits matériels (vaisselle,informatique, matériels pédagogiques…) 
</t>
  </si>
  <si>
    <t xml:space="preserve">Subvention du Conseil Régional :
</t>
  </si>
  <si>
    <t xml:space="preserve">Honoraires et frais administratifs
</t>
  </si>
  <si>
    <t xml:space="preserve">Subvention du Conseil Départemental :
</t>
  </si>
  <si>
    <t>Logiciel (hors frais de mise en service et formation)</t>
  </si>
  <si>
    <t xml:space="preserve">Subvention communale : 
</t>
  </si>
  <si>
    <t xml:space="preserve">Autres travaux/achats
</t>
  </si>
  <si>
    <t xml:space="preserve">Subvention de l'intercommunalité :
</t>
  </si>
  <si>
    <t>Indiquer la nature  :</t>
  </si>
  <si>
    <t>Aide Caf (sollicitée pour ce projet et hors éventuelles prestations de services )</t>
  </si>
  <si>
    <t xml:space="preserve">Subvention Fonds européens :
</t>
  </si>
  <si>
    <t xml:space="preserve">Autre(s) subvention(s)  
</t>
  </si>
  <si>
    <t>Indiquer la nature des autres subventions :</t>
  </si>
  <si>
    <t xml:space="preserve">TOTAL CHARGES </t>
  </si>
  <si>
    <t>TOTAL RECETTES</t>
  </si>
  <si>
    <t>Vos commentaires éventuels à propos des dépenses prévisionnelles :</t>
  </si>
  <si>
    <t>Vos commentaires éventuels sur les recettes prévisionnelles </t>
  </si>
  <si>
    <t>Président</t>
  </si>
  <si>
    <t>Association</t>
  </si>
  <si>
    <t>Achat Logiciel Gestion Petite enfance</t>
  </si>
  <si>
    <t>Oui, il y a moins de 10 ans</t>
  </si>
  <si>
    <t>EAJE</t>
  </si>
  <si>
    <t>Maire</t>
  </si>
  <si>
    <t>Collectivité ou intercommunalité ou SIVOM/SIVU…</t>
  </si>
  <si>
    <t>Achat Logiciel Gestion enfance jeunesse</t>
  </si>
  <si>
    <t>Oui, il y a plus de 10 ans</t>
  </si>
  <si>
    <t>RPE</t>
  </si>
  <si>
    <t>Entreprise, mutuelle ou autre établissement public</t>
  </si>
  <si>
    <t>Achat Logiciel Gestion RPE</t>
  </si>
  <si>
    <t>Non</t>
  </si>
  <si>
    <t>LAEP</t>
  </si>
  <si>
    <t>Achat matériel informatique</t>
  </si>
  <si>
    <t>ACM</t>
  </si>
  <si>
    <t>CENTRE SOCIAL/EVS</t>
  </si>
  <si>
    <r>
      <t xml:space="preserve">Vous déclarez que l'association souscrit au contrat d'engagement Républicain, annexé au décret pris pour l’application de l’article 10-1 de la loi n°2000-312 du 12 avril relative aux droits des citoyens dans leurs relations avec les administrations, modifié par l'article 12 de la loi N°2021-1109 du 24 aout 2021 confortant le respect des principes de la République. </t>
    </r>
    <r>
      <rPr>
        <b/>
        <u/>
        <sz val="11"/>
        <color theme="1"/>
        <rFont val="Calibri"/>
        <family val="2"/>
        <scheme val="minor"/>
      </rPr>
      <t>Case à cocher :</t>
    </r>
  </si>
  <si>
    <r>
      <t xml:space="preserve">En qualité de représentant légal, je déclare exactes les informations renseignées dans le présent questionnaire - Envoi valant signature.                        </t>
    </r>
    <r>
      <rPr>
        <b/>
        <i/>
        <u/>
        <sz val="11"/>
        <color rgb="FFFF0000"/>
        <rFont val="Calibri"/>
        <family val="2"/>
        <scheme val="minor"/>
      </rPr>
      <t>Case à cocher pour validation :</t>
    </r>
  </si>
  <si>
    <t>Autre (Préciser -&gt;)</t>
  </si>
  <si>
    <r>
      <t xml:space="preserve">Equipement concerné ? </t>
    </r>
    <r>
      <rPr>
        <i/>
        <sz val="11"/>
        <color theme="1"/>
        <rFont val="Calibri"/>
        <family val="2"/>
        <scheme val="minor"/>
      </rPr>
      <t>(Saisir option dans  la liste déroulante --&gt;)</t>
    </r>
    <r>
      <rPr>
        <sz val="11"/>
        <color theme="1"/>
        <rFont val="Calibri"/>
        <family val="2"/>
        <scheme val="minor"/>
      </rPr>
      <t xml:space="preserve">
</t>
    </r>
  </si>
  <si>
    <t>Achat équipement(s) et/ou mobilier(s)</t>
  </si>
  <si>
    <r>
      <t xml:space="preserve">Demande de dérogation pour effectuer les achats avant la date de la décision ? </t>
    </r>
    <r>
      <rPr>
        <b/>
        <sz val="11"/>
        <color theme="9"/>
        <rFont val="Calibri"/>
        <family val="2"/>
        <scheme val="minor"/>
      </rPr>
      <t>(Précisez date envisagée pour les premières factures afin de valider la demande de dérogation)  -&gt;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</si>
</sst>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b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6">
    <xf numFmtId="0" fontId="0" fillId="0" borderId="0" xfId="0"/>
    <xf numFmtId="0" fontId="5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 wrapText="1"/>
    </xf>
    <xf numFmtId="0" fontId="11" fillId="3" borderId="1" xfId="0" applyFont="1" applyFill="1" applyBorder="1" applyAlignment="1">
      <alignment vertical="center" wrapText="1"/>
    </xf>
    <xf numFmtId="0" fontId="9" fillId="0" borderId="0" xfId="0" applyFont="1"/>
    <xf numFmtId="0" fontId="11" fillId="0" borderId="0" xfId="0" applyFont="1"/>
    <xf numFmtId="0" fontId="2" fillId="6" borderId="1" xfId="0" applyFont="1" applyFill="1" applyBorder="1"/>
    <xf numFmtId="44" fontId="2" fillId="6" borderId="1" xfId="1" applyFont="1" applyFill="1" applyBorder="1"/>
    <xf numFmtId="164" fontId="0" fillId="0" borderId="1" xfId="1" applyNumberFormat="1" applyFont="1" applyBorder="1" applyAlignment="1">
      <alignment vertical="center" wrapText="1"/>
    </xf>
    <xf numFmtId="164" fontId="0" fillId="0" borderId="1" xfId="1" applyNumberFormat="1" applyFont="1" applyBorder="1"/>
    <xf numFmtId="0" fontId="14" fillId="0" borderId="2" xfId="2" applyBorder="1" applyAlignment="1">
      <alignment vertical="center" wrapText="1"/>
    </xf>
    <xf numFmtId="0" fontId="0" fillId="0" borderId="3" xfId="0" applyBorder="1" applyAlignment="1">
      <alignment vertical="center" wrapText="1"/>
    </xf>
    <xf numFmtId="14" fontId="10" fillId="0" borderId="0" xfId="0" applyNumberFormat="1" applyFont="1"/>
    <xf numFmtId="0" fontId="12" fillId="5" borderId="0" xfId="0" applyFont="1" applyFill="1" applyAlignment="1">
      <alignment wrapText="1"/>
    </xf>
    <xf numFmtId="0" fontId="0" fillId="0" borderId="4" xfId="0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0" fillId="5" borderId="6" xfId="0" applyFill="1" applyBorder="1" applyAlignment="1">
      <alignment vertical="center" wrapText="1"/>
    </xf>
    <xf numFmtId="164" fontId="0" fillId="0" borderId="7" xfId="1" applyNumberFormat="1" applyFont="1" applyBorder="1" applyAlignment="1">
      <alignment vertical="center" wrapText="1"/>
    </xf>
    <xf numFmtId="164" fontId="0" fillId="0" borderId="7" xfId="1" applyNumberFormat="1" applyFont="1" applyBorder="1"/>
    <xf numFmtId="49" fontId="0" fillId="0" borderId="8" xfId="1" applyNumberFormat="1" applyFont="1" applyBorder="1"/>
    <xf numFmtId="49" fontId="0" fillId="0" borderId="8" xfId="1" applyNumberFormat="1" applyFont="1" applyBorder="1" applyAlignment="1">
      <alignment vertical="center" wrapText="1"/>
    </xf>
    <xf numFmtId="0" fontId="0" fillId="0" borderId="1" xfId="0" applyBorder="1" applyAlignment="1">
      <alignment horizontal="centerContinuous" vertical="center" wrapText="1"/>
    </xf>
    <xf numFmtId="0" fontId="0" fillId="0" borderId="2" xfId="0" applyBorder="1" applyAlignment="1">
      <alignment horizontal="centerContinuous" vertical="center" wrapText="1"/>
    </xf>
    <xf numFmtId="0" fontId="2" fillId="4" borderId="0" xfId="0" applyFont="1" applyFill="1" applyAlignment="1">
      <alignment wrapText="1"/>
    </xf>
    <xf numFmtId="0" fontId="0" fillId="7" borderId="10" xfId="0" applyFill="1" applyBorder="1" applyAlignment="1">
      <alignment vertical="center" wrapText="1"/>
    </xf>
    <xf numFmtId="44" fontId="0" fillId="7" borderId="7" xfId="1" applyFont="1" applyFill="1" applyBorder="1" applyAlignment="1">
      <alignment vertical="center" wrapText="1"/>
    </xf>
    <xf numFmtId="0" fontId="0" fillId="7" borderId="0" xfId="0" applyFill="1" applyBorder="1"/>
    <xf numFmtId="44" fontId="0" fillId="7" borderId="0" xfId="1" applyFont="1" applyFill="1" applyBorder="1" applyAlignment="1">
      <alignment vertical="center" wrapText="1"/>
    </xf>
    <xf numFmtId="0" fontId="0" fillId="7" borderId="9" xfId="0" applyFill="1" applyBorder="1"/>
    <xf numFmtId="44" fontId="0" fillId="7" borderId="9" xfId="1" applyFont="1" applyFill="1" applyBorder="1" applyAlignment="1">
      <alignment vertical="center" wrapText="1"/>
    </xf>
    <xf numFmtId="0" fontId="0" fillId="8" borderId="1" xfId="0" applyFill="1" applyBorder="1" applyAlignment="1">
      <alignment horizontal="centerContinuous" vertical="center" wrapText="1"/>
    </xf>
    <xf numFmtId="0" fontId="0" fillId="8" borderId="2" xfId="0" applyFill="1" applyBorder="1" applyAlignment="1">
      <alignment horizontal="centerContinuous" vertical="center" wrapText="1"/>
    </xf>
    <xf numFmtId="0" fontId="13" fillId="5" borderId="0" xfId="0" applyFont="1" applyFill="1" applyAlignment="1">
      <alignment horizontal="centerContinuous" wrapText="1"/>
    </xf>
    <xf numFmtId="0" fontId="0" fillId="0" borderId="0" xfId="0" applyAlignment="1">
      <alignment horizontal="centerContinuous"/>
    </xf>
    <xf numFmtId="49" fontId="0" fillId="0" borderId="0" xfId="0" applyNumberFormat="1"/>
  </cellXfs>
  <cellStyles count="3">
    <cellStyle name="Lien hypertexte" xfId="2" builtinId="8"/>
    <cellStyle name="Monétaire" xfId="1" builtinId="4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b/>
        <i val="0"/>
        <u val="double"/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ECF0F8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34</xdr:row>
          <xdr:rowOff>161925</xdr:rowOff>
        </xdr:from>
        <xdr:to>
          <xdr:col>1</xdr:col>
          <xdr:colOff>1533525</xdr:colOff>
          <xdr:row>34</xdr:row>
          <xdr:rowOff>476250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3343276</xdr:colOff>
          <xdr:row>6</xdr:row>
          <xdr:rowOff>361950</xdr:rowOff>
        </xdr:from>
        <xdr:to>
          <xdr:col>2</xdr:col>
          <xdr:colOff>409026</xdr:colOff>
          <xdr:row>7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1152525</xdr:colOff>
      <xdr:row>0</xdr:row>
      <xdr:rowOff>361950</xdr:rowOff>
    </xdr:from>
    <xdr:to>
      <xdr:col>3</xdr:col>
      <xdr:colOff>2231390</xdr:colOff>
      <xdr:row>13</xdr:row>
      <xdr:rowOff>964565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525" y="361950"/>
          <a:ext cx="5079365" cy="507936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F64F1-70AA-4EA9-AAC6-537D83C7892B}">
  <sheetPr codeName="Feuil1"/>
  <dimension ref="A1:F35"/>
  <sheetViews>
    <sheetView showGridLines="0" tabSelected="1" workbookViewId="0">
      <selection activeCell="B18" sqref="B18"/>
    </sheetView>
  </sheetViews>
  <sheetFormatPr baseColWidth="10" defaultColWidth="11.42578125" defaultRowHeight="15" x14ac:dyDescent="0.25"/>
  <cols>
    <col min="1" max="1" width="60" customWidth="1"/>
    <col min="2" max="2" width="54.28515625" customWidth="1"/>
    <col min="3" max="3" width="60" customWidth="1"/>
    <col min="4" max="4" width="37.28515625" customWidth="1"/>
    <col min="5" max="5" width="23.5703125" customWidth="1"/>
  </cols>
  <sheetData>
    <row r="1" spans="1:3" ht="67.5" x14ac:dyDescent="0.25">
      <c r="A1" s="11" t="s">
        <v>0</v>
      </c>
      <c r="B1" s="12"/>
    </row>
    <row r="2" spans="1:3" x14ac:dyDescent="0.25">
      <c r="A2" s="3" t="s">
        <v>1</v>
      </c>
      <c r="B2" s="7"/>
    </row>
    <row r="3" spans="1:3" x14ac:dyDescent="0.25">
      <c r="A3" s="3" t="s">
        <v>2</v>
      </c>
      <c r="B3" s="7"/>
    </row>
    <row r="4" spans="1:3" ht="30" x14ac:dyDescent="0.25">
      <c r="A4" s="3" t="s">
        <v>3</v>
      </c>
      <c r="B4" s="7"/>
      <c r="C4" t="str">
        <f>IF(B4=0,"&lt;--Saisir option dans liste déroulante","")</f>
        <v>&lt;--Saisir option dans liste déroulante</v>
      </c>
    </row>
    <row r="5" spans="1:3" x14ac:dyDescent="0.25">
      <c r="A5" s="3" t="s">
        <v>4</v>
      </c>
      <c r="B5" s="20"/>
      <c r="C5" s="14" t="str">
        <f>IF(COUNTIFS(B5,"*@*"),"","Vérifiez l'adresse")</f>
        <v>Vérifiez l'adresse</v>
      </c>
    </row>
    <row r="6" spans="1:3" x14ac:dyDescent="0.25">
      <c r="A6" s="3" t="s">
        <v>5</v>
      </c>
      <c r="B6" s="7"/>
      <c r="C6" t="str">
        <f>IF(B6=0,"&lt;--Saisir option dans liste déroulante","")</f>
        <v>&lt;--Saisir option dans liste déroulante</v>
      </c>
    </row>
    <row r="7" spans="1:3" ht="60" x14ac:dyDescent="0.25">
      <c r="A7" s="32" t="s">
        <v>59</v>
      </c>
      <c r="B7" s="33"/>
    </row>
    <row r="8" spans="1:3" ht="45" x14ac:dyDescent="0.25">
      <c r="A8" s="3" t="s">
        <v>6</v>
      </c>
      <c r="B8" s="7"/>
    </row>
    <row r="9" spans="1:3" x14ac:dyDescent="0.25">
      <c r="A9" s="3" t="s">
        <v>7</v>
      </c>
      <c r="B9" s="7"/>
    </row>
    <row r="10" spans="1:3" x14ac:dyDescent="0.25">
      <c r="A10" s="3" t="s">
        <v>8</v>
      </c>
      <c r="B10" s="7"/>
      <c r="C10" t="str">
        <f>IF(B10=0,"&lt;--Saisir option dans liste déroulante","")</f>
        <v>&lt;--Saisir option dans liste déroulante</v>
      </c>
    </row>
    <row r="11" spans="1:3" ht="30" x14ac:dyDescent="0.25">
      <c r="A11" s="3" t="s">
        <v>9</v>
      </c>
      <c r="B11" s="7"/>
    </row>
    <row r="12" spans="1:3" x14ac:dyDescent="0.25">
      <c r="A12" s="3" t="s">
        <v>10</v>
      </c>
      <c r="B12" s="7"/>
    </row>
    <row r="13" spans="1:3" x14ac:dyDescent="0.25">
      <c r="A13" s="3" t="s">
        <v>11</v>
      </c>
      <c r="B13" s="7"/>
      <c r="C13" s="14" t="str">
        <f>IF(COUNTIFS(B13,"*@*"),"","Vérifiez l'adresse")</f>
        <v>Vérifiez l'adresse</v>
      </c>
    </row>
    <row r="14" spans="1:3" ht="105" x14ac:dyDescent="0.25">
      <c r="A14" s="41" t="s">
        <v>12</v>
      </c>
      <c r="B14" s="42"/>
    </row>
    <row r="15" spans="1:3" ht="30" x14ac:dyDescent="0.25">
      <c r="A15" s="3" t="s">
        <v>13</v>
      </c>
      <c r="B15" s="7"/>
    </row>
    <row r="16" spans="1:3" ht="30" x14ac:dyDescent="0.25">
      <c r="A16" s="3" t="s">
        <v>14</v>
      </c>
      <c r="B16" s="7"/>
    </row>
    <row r="17" spans="1:6" x14ac:dyDescent="0.25">
      <c r="A17" s="3" t="s">
        <v>15</v>
      </c>
      <c r="B17" s="7"/>
      <c r="C17" t="str">
        <f>IF(B17=0,"&lt;--Saisir option dans liste déroulante","")</f>
        <v>&lt;--Saisir option dans liste déroulante</v>
      </c>
    </row>
    <row r="18" spans="1:6" ht="30" x14ac:dyDescent="0.25">
      <c r="A18" s="3" t="s">
        <v>62</v>
      </c>
      <c r="B18" s="7"/>
      <c r="C18" s="45"/>
    </row>
    <row r="19" spans="1:6" ht="31.5" customHeight="1" x14ac:dyDescent="0.25">
      <c r="A19" s="4" t="s">
        <v>16</v>
      </c>
      <c r="B19" s="7"/>
    </row>
    <row r="20" spans="1:6" ht="121.5" customHeight="1" x14ac:dyDescent="0.25">
      <c r="A20" s="3" t="s">
        <v>17</v>
      </c>
      <c r="B20" s="7"/>
    </row>
    <row r="21" spans="1:6" ht="45.75" x14ac:dyDescent="0.3">
      <c r="A21" s="21" t="s">
        <v>64</v>
      </c>
      <c r="B21" s="8"/>
      <c r="C21" s="34" t="s">
        <v>18</v>
      </c>
      <c r="D21" s="23" t="str">
        <f>IF(B21&lt;E21,"Veuillez entrer une date après le 28 juin","")</f>
        <v>Veuillez entrer une date après le 28 juin</v>
      </c>
      <c r="E21" s="22">
        <f>DATE(2024,6,28)</f>
        <v>45471</v>
      </c>
    </row>
    <row r="22" spans="1:6" ht="75" x14ac:dyDescent="0.25">
      <c r="A22" s="5" t="s">
        <v>19</v>
      </c>
      <c r="B22" s="13" t="str">
        <f>IF(B6="Collectivité ou intercommunalité ou SIVOM/SIVU…", "En Hors Taxes (HT)",IF(B6="Association","En Toutes Taxes Comprises (TTC)",IF(B6="Entreprise, mutuelle ou autre établissement public","En Toutes Taxes Comprises (TTC)","")))</f>
        <v/>
      </c>
      <c r="C22" s="1" t="s">
        <v>20</v>
      </c>
      <c r="D22" s="13" t="str">
        <f>IF(B6="Collectivité ou intercommunalité ou SIVOM/SIVU…", "En Hors Taxes (HT)",IF(B6="Association","En Toutes Taxes Comprises (TTC)",IF(B6="Entreprise, mutuelle ou autre établissement public","En Toutes Taxes Comprises (TTC)","")))</f>
        <v/>
      </c>
    </row>
    <row r="23" spans="1:6" ht="30" x14ac:dyDescent="0.25">
      <c r="A23" s="3" t="s">
        <v>21</v>
      </c>
      <c r="B23" s="18"/>
      <c r="C23" s="3" t="s">
        <v>22</v>
      </c>
      <c r="D23" s="19"/>
    </row>
    <row r="24" spans="1:6" ht="45" x14ac:dyDescent="0.25">
      <c r="A24" s="3" t="s">
        <v>23</v>
      </c>
      <c r="B24" s="18"/>
      <c r="C24" s="3" t="s">
        <v>24</v>
      </c>
      <c r="D24" s="19"/>
    </row>
    <row r="25" spans="1:6" ht="45" x14ac:dyDescent="0.25">
      <c r="A25" s="3" t="s">
        <v>25</v>
      </c>
      <c r="B25" s="18"/>
      <c r="C25" s="3" t="s">
        <v>26</v>
      </c>
      <c r="D25" s="19"/>
    </row>
    <row r="26" spans="1:6" ht="45" x14ac:dyDescent="0.25">
      <c r="A26" s="3" t="s">
        <v>27</v>
      </c>
      <c r="B26" s="18"/>
      <c r="C26" s="3" t="s">
        <v>28</v>
      </c>
      <c r="D26" s="19"/>
    </row>
    <row r="27" spans="1:6" ht="45.75" thickBot="1" x14ac:dyDescent="0.3">
      <c r="A27" s="24" t="s">
        <v>29</v>
      </c>
      <c r="B27" s="18"/>
      <c r="C27" s="3" t="s">
        <v>30</v>
      </c>
      <c r="D27" s="19"/>
    </row>
    <row r="28" spans="1:6" ht="45.75" thickBot="1" x14ac:dyDescent="0.3">
      <c r="A28" s="26" t="s">
        <v>31</v>
      </c>
      <c r="B28" s="28"/>
      <c r="C28" s="3" t="s">
        <v>32</v>
      </c>
      <c r="D28" s="19"/>
    </row>
    <row r="29" spans="1:6" ht="30.75" thickBot="1" x14ac:dyDescent="0.4">
      <c r="A29" s="27" t="s">
        <v>33</v>
      </c>
      <c r="B29" s="31"/>
      <c r="C29" s="2" t="s">
        <v>34</v>
      </c>
      <c r="D29" s="19"/>
      <c r="E29" s="43" t="e">
        <f>IF(D29/D33&gt;0.8,"Attention, les subventions de la Caf sont plafonnées à 80% des dépenses subventionnables","")</f>
        <v>#DIV/0!</v>
      </c>
      <c r="F29" s="44"/>
    </row>
    <row r="30" spans="1:6" ht="45.75" thickBot="1" x14ac:dyDescent="0.3">
      <c r="A30" s="35"/>
      <c r="B30" s="36"/>
      <c r="C30" s="24" t="s">
        <v>35</v>
      </c>
      <c r="D30" s="19"/>
      <c r="E30" s="44"/>
      <c r="F30" s="44"/>
    </row>
    <row r="31" spans="1:6" ht="45.75" thickBot="1" x14ac:dyDescent="0.3">
      <c r="A31" s="37"/>
      <c r="B31" s="38"/>
      <c r="C31" s="26" t="s">
        <v>36</v>
      </c>
      <c r="D31" s="29"/>
    </row>
    <row r="32" spans="1:6" ht="57" customHeight="1" thickBot="1" x14ac:dyDescent="0.3">
      <c r="A32" s="39"/>
      <c r="B32" s="40"/>
      <c r="C32" s="27" t="s">
        <v>37</v>
      </c>
      <c r="D32" s="30"/>
    </row>
    <row r="33" spans="1:5" ht="23.25" x14ac:dyDescent="0.35">
      <c r="A33" s="16" t="s">
        <v>38</v>
      </c>
      <c r="B33" s="17">
        <f>SUM(B23:B28)</f>
        <v>0</v>
      </c>
      <c r="C33" s="25" t="s">
        <v>39</v>
      </c>
      <c r="D33" s="17">
        <f>SUM(D23:D31)</f>
        <v>0</v>
      </c>
      <c r="E33" s="15" t="str">
        <f>IF(B33&lt;&gt;D33,"Veuillez équilibrer le budget","")</f>
        <v/>
      </c>
    </row>
    <row r="34" spans="1:5" ht="87" customHeight="1" x14ac:dyDescent="0.25">
      <c r="A34" s="3" t="s">
        <v>40</v>
      </c>
      <c r="B34" s="3"/>
      <c r="C34" s="3" t="s">
        <v>41</v>
      </c>
      <c r="D34" s="9"/>
    </row>
    <row r="35" spans="1:5" ht="45" x14ac:dyDescent="0.25">
      <c r="A35" s="6" t="s">
        <v>60</v>
      </c>
      <c r="B35" s="10"/>
    </row>
  </sheetData>
  <sheetProtection algorithmName="SHA-512" hashValue="PRPmGT2hN5OkAO+h6UkFokenfRDtNXuDy71LXal036F8J1oura/qozOg2NDc+4gwNhZ8bbpfaD32Y/UCvTSR0w==" saltValue="7yVZmpDcdDnoS/4PvDYjjQ==" spinCount="100000" sheet="1" objects="1" scenarios="1"/>
  <protectedRanges>
    <protectedRange sqref="B2:B21 B23:B29 D23:D32 B34 D34 B35 C18" name="Plage1"/>
  </protectedRanges>
  <conditionalFormatting sqref="E33">
    <cfRule type="colorScale" priority="3">
      <colorScale>
        <cfvo type="formula" val="$E$33"/>
        <cfvo type="max"/>
        <color rgb="FFFF7128"/>
        <color rgb="FFFFEF9C"/>
      </colorScale>
    </cfRule>
    <cfRule type="expression" dxfId="2" priority="4">
      <formula>$E$33</formula>
    </cfRule>
  </conditionalFormatting>
  <conditionalFormatting sqref="A7:B7">
    <cfRule type="expression" dxfId="1" priority="2">
      <formula>$B$6&lt;&gt;"Association"</formula>
    </cfRule>
  </conditionalFormatting>
  <conditionalFormatting sqref="C18">
    <cfRule type="expression" dxfId="0" priority="1">
      <formula>$B$18="Autre (Préciser -&gt;)"</formula>
    </cfRule>
  </conditionalFormatting>
  <dataValidations count="1">
    <dataValidation type="date" operator="greaterThan" allowBlank="1" showInputMessage="1" showErrorMessage="1" error="Veuillez entrer une date sous format XX/XX/XXXX et après le 28 juin 2024" sqref="B21" xr:uid="{89B22593-0815-4BE3-B9D4-A1D31200857E}">
      <formula1>45471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</xdr:col>
                    <xdr:colOff>219075</xdr:colOff>
                    <xdr:row>34</xdr:row>
                    <xdr:rowOff>161925</xdr:rowOff>
                  </from>
                  <to>
                    <xdr:col>1</xdr:col>
                    <xdr:colOff>1533525</xdr:colOff>
                    <xdr:row>34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1</xdr:col>
                    <xdr:colOff>3343275</xdr:colOff>
                    <xdr:row>6</xdr:row>
                    <xdr:rowOff>361950</xdr:rowOff>
                  </from>
                  <to>
                    <xdr:col>2</xdr:col>
                    <xdr:colOff>409575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BC18451-A9B3-49D7-BCA7-BA3EF8CD702F}">
          <x14:formula1>
            <xm:f>Liste!$A$1:$A$2</xm:f>
          </x14:formula1>
          <xm:sqref>B4</xm:sqref>
        </x14:dataValidation>
        <x14:dataValidation type="list" allowBlank="1" showInputMessage="1" showErrorMessage="1" xr:uid="{3E30D9F3-8D41-4290-BCF8-2F9FE1BA1A46}">
          <x14:formula1>
            <xm:f>Liste!$B$1:$B$3</xm:f>
          </x14:formula1>
          <xm:sqref>B10</xm:sqref>
        </x14:dataValidation>
        <x14:dataValidation type="list" allowBlank="1" showInputMessage="1" showErrorMessage="1" xr:uid="{BB271DA3-063E-414F-8C4A-091D31F264B9}">
          <x14:formula1>
            <xm:f>Liste!$C:$C</xm:f>
          </x14:formula1>
          <xm:sqref>B17</xm:sqref>
        </x14:dataValidation>
        <x14:dataValidation type="list" allowBlank="1" showInputMessage="1" showErrorMessage="1" xr:uid="{42AC67D7-798E-4819-998C-444A1D61807E}">
          <x14:formula1>
            <xm:f>Liste!$E$1:$E$6</xm:f>
          </x14:formula1>
          <xm:sqref>B18</xm:sqref>
        </x14:dataValidation>
        <x14:dataValidation type="list" allowBlank="1" showInputMessage="1" showErrorMessage="1" xr:uid="{B353E562-4346-471C-88CC-880E06DD288E}">
          <x14:formula1>
            <xm:f>Liste!$B$1:$B$3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EE60A-447F-4D44-99A8-D6DB6818D319}">
  <dimension ref="A1:E6"/>
  <sheetViews>
    <sheetView workbookViewId="0">
      <selection activeCell="C13" sqref="C13"/>
    </sheetView>
  </sheetViews>
  <sheetFormatPr baseColWidth="10" defaultRowHeight="15" x14ac:dyDescent="0.25"/>
  <sheetData>
    <row r="1" spans="1:5" x14ac:dyDescent="0.25">
      <c r="A1" t="s">
        <v>42</v>
      </c>
      <c r="B1" t="s">
        <v>43</v>
      </c>
      <c r="C1" t="s">
        <v>44</v>
      </c>
      <c r="D1" t="s">
        <v>45</v>
      </c>
      <c r="E1" t="s">
        <v>46</v>
      </c>
    </row>
    <row r="2" spans="1:5" x14ac:dyDescent="0.25">
      <c r="A2" t="s">
        <v>47</v>
      </c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B3" t="s">
        <v>52</v>
      </c>
      <c r="C3" t="s">
        <v>53</v>
      </c>
      <c r="D3" t="s">
        <v>54</v>
      </c>
      <c r="E3" t="s">
        <v>55</v>
      </c>
    </row>
    <row r="4" spans="1:5" x14ac:dyDescent="0.25">
      <c r="C4" t="s">
        <v>56</v>
      </c>
      <c r="E4" t="s">
        <v>57</v>
      </c>
    </row>
    <row r="5" spans="1:5" x14ac:dyDescent="0.25">
      <c r="C5" t="s">
        <v>63</v>
      </c>
      <c r="E5" t="s">
        <v>58</v>
      </c>
    </row>
    <row r="6" spans="1:5" x14ac:dyDescent="0.25">
      <c r="E6" t="s">
        <v>61</v>
      </c>
    </row>
  </sheetData>
  <sheetProtection algorithmName="SHA-512" hashValue="sT4e6rCvUtmc/eHet9Y3ol66WPYwb9vZjeE3yeCEOGlQJz/R4vNx4bn6LhLnfWFpBYykNhF+mSEGq1uQDabDdw==" saltValue="ldmFEuWGzTpTMNwVtr79E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1 r M W N R a 1 J y n A A A A 9 w A A A B I A H A B D b 2 5 m a W c v U G F j a 2 F n Z S 5 4 b W w g o h g A K K A U A A A A A A A A A A A A A A A A A A A A A A A A A A A A h Y + x C s I w G I R f p W R v k k Y q U v 6 m g + B k Q R T E N a S x D b a p J K n t u z n 4 S L 6 C F a 2 6 O d 7 d d 3 B 3 v 9 4 g G 5 o 6 u C j r d G t S F G G K A m V k W 2 h T p q j z x 3 C B M g 4 b I U + i V M E I G 5 c M T q e o 8 v 6 c E N L 3 P e 5 n u L U l Y Z R G 5 J C v d 7 J S j Q i 1 c V 4 Y q d C n V f x v I Q 7 7 1 x j O c M Q o j u N 5 j C m Q y Y V c m y / B x s H P 9 M e E Z V f 7 z i p + t O F q C 2 S S Q N 4 n + A N Q S w M E F A A C A A g A q 1 r M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t a z F g o i k e 4 D g A A A B E A A A A T A B w A R m 9 y b X V s Y X M v U 2 V j d G l v b j E u b S C i G A A o o B Q A A A A A A A A A A A A A A A A A A A A A A A A A A A A r T k 0 u y c z P U w i G 0 I b W A F B L A Q I t A B Q A A g A I A K t a z F j U W t S c p w A A A P c A A A A S A A A A A A A A A A A A A A A A A A A A A A B D b 2 5 m a W c v U G F j a 2 F n Z S 5 4 b W x Q S w E C L Q A U A A I A C A C r W s x Y D 8 r p q 6 Q A A A D p A A A A E w A A A A A A A A A A A A A A A A D z A A A A W 0 N v b n R l b n R f V H l w Z X N d L n h t b F B L A Q I t A B Q A A g A I A K t a z F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A c Y 1 I i H 4 R R o 6 b v P G i N A W Q A A A A A A I A A A A A A A N m A A D A A A A A E A A A A J X 7 V g L k h k F f I G 1 6 6 u S a R C I A A A A A B I A A A K A A A A A Q A A A A 6 X 5 z 0 n X z o 4 0 c B I Y B u / g h b V A A A A A M B d f 7 A o y X J S 5 g y z U G m p 3 8 v B n 5 g 7 6 v 7 5 P 3 l G 5 H F A Z b m / 6 p D G 7 o d 2 J f V P Z 4 l L Z O 3 y 1 a w r h H 4 I 1 Q q t 4 t g Y n B X o B 8 2 5 0 H l 0 1 j c I n Q Y F x W P y B A H h Q A A A B H 9 o w a / N k o U U f O 1 3 c I E J Q s D 7 b W W Q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F9E38123871B40B7FCEB23DFD9B4FC" ma:contentTypeVersion="29" ma:contentTypeDescription="Crée un document." ma:contentTypeScope="" ma:versionID="76ff0b041eeab2216af979e18527c2a6">
  <xsd:schema xmlns:xsd="http://www.w3.org/2001/XMLSchema" xmlns:xs="http://www.w3.org/2001/XMLSchema" xmlns:p="http://schemas.microsoft.com/office/2006/metadata/properties" xmlns:ns2="1f59a235-a724-4ea9-8f7d-3730d7283e71" xmlns:ns3="5fccbd56-0752-430e-875b-5f2133ab9848" xmlns:ns4="http://schemas.microsoft.com/sharepoint/v3/fields" targetNamespace="http://schemas.microsoft.com/office/2006/metadata/properties" ma:root="true" ma:fieldsID="030ce6e9afd4d1d6ddf5cbbe257292d0" ns2:_="" ns3:_="" ns4:_="">
    <xsd:import namespace="1f59a235-a724-4ea9-8f7d-3730d7283e71"/>
    <xsd:import namespace="5fccbd56-0752-430e-875b-5f2133ab9848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Typededocument" minOccurs="0"/>
                <xsd:element ref="ns2:Th_x00e8_me" minOccurs="0"/>
                <xsd:element ref="ns2:MediaServiceLocation" minOccurs="0"/>
                <xsd:element ref="ns2:MediaLengthInSeconds" minOccurs="0"/>
                <xsd:element ref="ns2:Ann_x00e9_e" minOccurs="0"/>
                <xsd:element ref="ns2:Derni_x00e8_remise_x00e0_jour" minOccurs="0"/>
                <xsd:element ref="ns4:_DCDateCreated" minOccurs="0"/>
                <xsd:element ref="ns4:_DCDateModified" minOccurs="0"/>
                <xsd:element ref="ns2:lcf76f155ced4ddcb4097134ff3c332f" minOccurs="0"/>
                <xsd:element ref="ns3:TaxCatchAll" minOccurs="0"/>
                <xsd:element ref="ns2:Sujet" minOccurs="0"/>
                <xsd:element ref="ns2:MediaServiceObjectDetectorVersions" minOccurs="0"/>
                <xsd:element ref="ns2:sujet0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9a235-a724-4ea9-8f7d-3730d7283e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ypededocument" ma:index="19" nillable="true" ma:displayName="Type de document" ma:format="Dropdown" ma:internalName="Typededocument">
      <xsd:simpleType>
        <xsd:restriction base="dms:Choice">
          <xsd:enumeration value="Plaquette"/>
          <xsd:enumeration value="Affiche"/>
          <xsd:enumeration value="Fiche"/>
          <xsd:enumeration value="Vidéo"/>
          <xsd:enumeration value="Ppt"/>
          <xsd:enumeration value="EDL"/>
        </xsd:restriction>
      </xsd:simpleType>
    </xsd:element>
    <xsd:element name="Th_x00e8_me" ma:index="20" nillable="true" ma:displayName="Thème" ma:format="Dropdown" ma:internalName="Th_x00e8_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nimation vie sociale"/>
                    <xsd:enumeration value="Parentalité"/>
                    <xsd:enumeration value="Famille et petite enfance"/>
                    <xsd:enumeration value="Enfance jeunesse"/>
                    <xsd:enumeration value="Logement"/>
                    <xsd:enumeration value="Solidarité et soutien financier"/>
                    <xsd:enumeration value="CTG"/>
                    <xsd:enumeration value="TNI"/>
                    <xsd:enumeration value="Relation de service"/>
                    <xsd:enumeration value="Choix 10"/>
                    <xsd:enumeration value="Choix 11"/>
                  </xsd:restrict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Ann_x00e9_e" ma:index="23" nillable="true" ma:displayName="Année" ma:decimals="0" ma:format="Dropdown" ma:internalName="Ann_x00e9_e" ma:percentage="FALSE">
      <xsd:simpleType>
        <xsd:restriction base="dms:Number"/>
      </xsd:simpleType>
    </xsd:element>
    <xsd:element name="Derni_x00e8_remise_x00e0_jour" ma:index="24" nillable="true" ma:displayName="Dernière mise à jour" ma:default="[today]" ma:format="DateOnly" ma:indexed="true" ma:internalName="Derni_x00e8_remise_x00e0_jour">
      <xsd:simpleType>
        <xsd:restriction base="dms:DateTime"/>
      </xsd:simpleType>
    </xsd:element>
    <xsd:element name="lcf76f155ced4ddcb4097134ff3c332f" ma:index="29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ujet" ma:index="31" nillable="true" ma:displayName="Sujet" ma:format="Dropdown" ma:internalName="Sujet">
      <xsd:simpleType>
        <xsd:restriction base="dms:Choice">
          <xsd:enumeration value="Recrutement"/>
          <xsd:enumeration value="Formation"/>
          <xsd:enumeration value="Handicap"/>
          <xsd:enumeration value="Marque employeur"/>
          <xsd:enumeration value="Choix 5"/>
        </xsd:restriction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ujet0" ma:index="33" nillable="true" ma:displayName="sujet" ma:format="Dropdown" ma:internalName="sujet0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el"/>
                    <xsd:enumeration value="Cercueil"/>
                    <xsd:enumeration value="guirlande"/>
                    <xsd:enumeration value="conifère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cbd56-0752-430e-875b-5f2133ab984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a3ead4c-b87b-4670-a7da-b98d5ec67156}" ma:internalName="TaxCatchAll" ma:showField="CatchAllData" ma:web="5fccbd56-0752-430e-875b-5f2133ab98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26" nillable="true" ma:displayName="Date de création" ma:description="Date à laquelle la ressource a été créée" ma:format="DateTime" ma:internalName="_DCDateCreated">
      <xsd:simpleType>
        <xsd:restriction base="dms:DateTime"/>
      </xsd:simpleType>
    </xsd:element>
    <xsd:element name="_DCDateModified" ma:index="27" nillable="true" ma:displayName="Date de modification" ma:description="Date à laquelle la ressource a été modifiée pour la dernière fois" ma:format="DateTime" ma:internalName="_DCDate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5" ma:displayName="Auteur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rni_x00e8_remise_x00e0_jour xmlns="1f59a235-a724-4ea9-8f7d-3730d7283e71">2024-06-26T14:05:28+00:00</Derni_x00e8_remise_x00e0_jour>
    <_DCDateModified xmlns="http://schemas.microsoft.com/sharepoint/v3/fields" xsi:nil="true"/>
    <Sujet xmlns="1f59a235-a724-4ea9-8f7d-3730d7283e71" xsi:nil="true"/>
    <Typededocument xmlns="1f59a235-a724-4ea9-8f7d-3730d7283e71" xsi:nil="true"/>
    <TaxCatchAll xmlns="5fccbd56-0752-430e-875b-5f2133ab9848" xsi:nil="true"/>
    <sujet0 xmlns="1f59a235-a724-4ea9-8f7d-3730d7283e71" xsi:nil="true"/>
    <Th_x00e8_me xmlns="1f59a235-a724-4ea9-8f7d-3730d7283e71" xsi:nil="true"/>
    <Ann_x00e9_e xmlns="1f59a235-a724-4ea9-8f7d-3730d7283e71" xsi:nil="true"/>
    <_DCDateCreated xmlns="http://schemas.microsoft.com/sharepoint/v3/fields" xsi:nil="true"/>
    <lcf76f155ced4ddcb4097134ff3c332f xmlns="1f59a235-a724-4ea9-8f7d-3730d7283e71">
      <Terms xmlns="http://schemas.microsoft.com/office/infopath/2007/PartnerControls"/>
    </lcf76f155ced4ddcb4097134ff3c332f>
    <SharedWithUsers xmlns="5fccbd56-0752-430e-875b-5f2133ab9848">
      <UserInfo>
        <DisplayName/>
        <AccountId xsi:nil="true"/>
        <AccountType/>
      </UserInfo>
    </SharedWithUsers>
    <MediaLengthInSeconds xmlns="1f59a235-a724-4ea9-8f7d-3730d7283e71" xsi:nil="true"/>
  </documentManagement>
</p:properties>
</file>

<file path=customXml/itemProps1.xml><?xml version="1.0" encoding="utf-8"?>
<ds:datastoreItem xmlns:ds="http://schemas.openxmlformats.org/officeDocument/2006/customXml" ds:itemID="{5978E3F9-408A-4C6A-97A6-50804AAB8EA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AA81D64-15E9-465B-8232-68065CD1A9A9}"/>
</file>

<file path=customXml/itemProps3.xml><?xml version="1.0" encoding="utf-8"?>
<ds:datastoreItem xmlns:ds="http://schemas.openxmlformats.org/officeDocument/2006/customXml" ds:itemID="{A97F9AB8-0F5D-4F47-AD8F-D1D8283C74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C150535-43DD-4EB0-95A2-F173150CB853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9283554-c550-4306-b12a-7b4bc5f2a4ec"/>
    <ds:schemaRef ds:uri="095fc147-1ee4-4fd4-adb5-6fc4e226ae5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Aide investissement HORS CONSTR</vt:lpstr>
      <vt:lpstr>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HENIN 171</dc:creator>
  <cp:keywords/>
  <dc:description/>
  <cp:lastModifiedBy>Samantha HENIN 171</cp:lastModifiedBy>
  <cp:revision/>
  <dcterms:created xsi:type="dcterms:W3CDTF">2024-06-12T09:09:14Z</dcterms:created>
  <dcterms:modified xsi:type="dcterms:W3CDTF">2024-06-24T09:58:16Z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0x0101009EF9E38123871B40B7FCEB23DFD9B4FC</vt:lpwstr>
  </property>
  <property fmtid="{D5CDD505-2E9C-101B-9397-08002B2CF9AE}" pid="3" name="Order">
    <vt:r8>586300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