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https://cafdoc.sharepoint.com/sites/MissionsDptalesCaf-PleAFC/Documents partages/Pôle AFC/Formulaires de déclaration/"/>
    </mc:Choice>
  </mc:AlternateContent>
  <xr:revisionPtr revIDLastSave="0" documentId="8_{F49C7EFC-41E5-4300-A2F1-47BB816D0270}" xr6:coauthVersionLast="46" xr6:coauthVersionMax="46" xr10:uidLastSave="{00000000-0000-0000-0000-000000000000}"/>
  <bookViews>
    <workbookView xWindow="330" yWindow="-120" windowWidth="24990" windowHeight="15390" tabRatio="941" xr2:uid="{00000000-000D-0000-FFFF-FFFF00000000}"/>
  </bookViews>
  <sheets>
    <sheet name="NOTICE EXPLICATIVE" sheetId="24" r:id="rId1"/>
    <sheet name="IDENTITE STRUCTURE" sheetId="2" r:id="rId2"/>
    <sheet name="ACTIVITE" sheetId="3" r:id="rId3"/>
    <sheet name="CPTE DE RESULTAT" sheetId="4" r:id="rId4"/>
    <sheet name="CALCUL PS" sheetId="13" r:id="rId5"/>
    <sheet name="IDENTITE STRUCTURE PREV" sheetId="26" r:id="rId6"/>
    <sheet name="ACTIVITE PREV" sheetId="19" r:id="rId7"/>
    <sheet name="BUDGET PREV " sheetId="22" r:id="rId8"/>
    <sheet name="CALCUL PS PREV" sheetId="21" r:id="rId9"/>
    <sheet name="ATTESTATION GEST." sheetId="25" r:id="rId10"/>
  </sheets>
  <externalReferences>
    <externalReference r:id="rId11"/>
  </externalReferences>
  <definedNames>
    <definedName name="_ftn1" localSheetId="0">'NOTICE EXPLICATIVE'!#REF!</definedName>
    <definedName name="_ftnref1" localSheetId="0">'NOTICE EXPLICATIVE'!#REF!</definedName>
    <definedName name="naturejuridique">'[1]IDENTITE STRUCTURE'!$K$1:$K$4</definedName>
    <definedName name="Z_3A17064E_6931_4A54_8F26_AEAFF2C4BA00_.wvu.PrintArea" localSheetId="7" hidden="1">'BUDGET PREV '!$A$4:$B$45</definedName>
    <definedName name="Z_3A17064E_6931_4A54_8F26_AEAFF2C4BA00_.wvu.PrintArea" localSheetId="3" hidden="1">'CPTE DE RESULTAT'!$A$4:$B$41</definedName>
    <definedName name="_xlnm.Print_Area" localSheetId="2">ACTIVITE!$A$1:$E$13</definedName>
    <definedName name="_xlnm.Print_Area" localSheetId="6">'ACTIVITE PREV'!$A$1:$E$12</definedName>
    <definedName name="_xlnm.Print_Area" localSheetId="9">'ATTESTATION GEST.'!$A$1:$H$24</definedName>
    <definedName name="_xlnm.Print_Area" localSheetId="7">'BUDGET PREV '!$A$1:$C$72</definedName>
    <definedName name="_xlnm.Print_Area" localSheetId="4">'CALCUL PS'!$A$1:$K$30</definedName>
    <definedName name="_xlnm.Print_Area" localSheetId="8">'CALCUL PS PREV'!$A$1:$K$30</definedName>
    <definedName name="_xlnm.Print_Area" localSheetId="3">'CPTE DE RESULTAT'!$A$1:$C$70</definedName>
    <definedName name="_xlnm.Print_Area" localSheetId="1">'IDENTITE STRUCTURE'!$A$1:$I$34</definedName>
    <definedName name="_xlnm.Print_Area" localSheetId="5">'IDENTITE STRUCTURE PREV'!$A$1:$I$33</definedName>
    <definedName name="_xlnm.Print_Area" localSheetId="0">'NOTICE EXPLICATIVE'!$A$1:$I$12</definedName>
  </definedNames>
  <calcPr calcId="191029"/>
  <customWorkbookViews>
    <customWorkbookView name="gefro171 - Affichage personnalisé" guid="{3A17064E-6931-4A54-8F26-AEAFF2C4BA00}" mergeInterval="0" personalView="1" maximized="1" windowWidth="1276" windowHeight="916" tabRatio="941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3" l="1"/>
  <c r="C5" i="25" l="1"/>
  <c r="C4" i="25"/>
  <c r="C4" i="21"/>
  <c r="B4" i="22" l="1"/>
  <c r="B3" i="22"/>
  <c r="B4" i="19"/>
  <c r="B3" i="19"/>
  <c r="D31" i="26"/>
  <c r="F30" i="26"/>
  <c r="D30" i="26"/>
  <c r="C29" i="26"/>
  <c r="C28" i="26"/>
  <c r="C27" i="26"/>
  <c r="D23" i="26"/>
  <c r="F22" i="26"/>
  <c r="D22" i="26"/>
  <c r="C20" i="26"/>
  <c r="C19" i="26"/>
  <c r="C18" i="26"/>
  <c r="C3" i="21" s="1"/>
  <c r="C17" i="26"/>
  <c r="D13" i="26"/>
  <c r="F12" i="26"/>
  <c r="D12" i="26"/>
  <c r="C10" i="26"/>
  <c r="C9" i="26"/>
  <c r="C8" i="26"/>
  <c r="C7" i="26"/>
  <c r="C6" i="26"/>
  <c r="B4" i="4"/>
  <c r="B3" i="4"/>
  <c r="B4" i="3"/>
  <c r="F7" i="2"/>
  <c r="H13" i="21" l="1"/>
  <c r="D23" i="21" s="1"/>
  <c r="H23" i="21" s="1"/>
  <c r="H13" i="13"/>
  <c r="D23" i="13" s="1"/>
  <c r="D19" i="13" s="1"/>
  <c r="H19" i="13" s="1"/>
  <c r="F26" i="21"/>
  <c r="F10" i="19"/>
  <c r="F26" i="13"/>
  <c r="F11" i="3"/>
  <c r="C5" i="22"/>
  <c r="C13" i="22"/>
  <c r="C20" i="22"/>
  <c r="C32" i="22"/>
  <c r="C39" i="22"/>
  <c r="C43" i="22"/>
  <c r="C64" i="22"/>
  <c r="C70" i="22"/>
  <c r="C3" i="13"/>
  <c r="C4" i="13"/>
  <c r="C5" i="4"/>
  <c r="C12" i="4"/>
  <c r="C18" i="4"/>
  <c r="C29" i="4"/>
  <c r="C35" i="4"/>
  <c r="C39" i="4"/>
  <c r="C61" i="4"/>
  <c r="C67" i="4"/>
  <c r="C44" i="4" l="1"/>
  <c r="C48" i="22"/>
  <c r="D19" i="21"/>
  <c r="H19" i="21" s="1"/>
  <c r="D26" i="21" s="1"/>
  <c r="H26" i="21" s="1"/>
  <c r="C50" i="22" s="1"/>
  <c r="C54" i="22" s="1"/>
  <c r="C71" i="22" s="1"/>
  <c r="H23" i="13"/>
  <c r="D26" i="13" s="1"/>
  <c r="H26" i="13" s="1"/>
  <c r="C48" i="4" s="1"/>
  <c r="C51" i="4" s="1"/>
  <c r="C68" i="4" s="1"/>
  <c r="C45" i="4" l="1"/>
  <c r="C46" i="4" s="1"/>
  <c r="C69" i="4"/>
  <c r="C7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Murielle SANCERNI</author>
  </authors>
  <commentList>
    <comment ref="D1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saisir le numéro sans espace, sans point, sans tiret :
0553535353</t>
        </r>
      </text>
    </comment>
    <comment ref="F1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saisir le numéro sans espace, sans point, sans tiret :
0553535353</t>
        </r>
      </text>
    </comment>
    <comment ref="D23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saisir le numéro sans espace, sans point, sans tiret :
0553535353</t>
        </r>
      </text>
    </comment>
    <comment ref="F23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saisir le numéro sans espace, sans point, sans tiret :
0553535353</t>
        </r>
      </text>
    </comment>
    <comment ref="D31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saisir le numéro sans espace, sans point, sans tiret :
0553535353</t>
        </r>
      </text>
    </comment>
    <comment ref="F31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saisir le numéro sans espace, sans point, sans tiret :
0553535353</t>
        </r>
      </text>
    </comment>
  </commentList>
</comments>
</file>

<file path=xl/sharedStrings.xml><?xml version="1.0" encoding="utf-8"?>
<sst xmlns="http://schemas.openxmlformats.org/spreadsheetml/2006/main" count="316" uniqueCount="157">
  <si>
    <t>EXCEDENT</t>
  </si>
  <si>
    <t>TOTAL POUR EQUILIBRE</t>
  </si>
  <si>
    <t>DEFICIT</t>
  </si>
  <si>
    <t>Dotations aux amortissements</t>
  </si>
  <si>
    <t>Dotations aux provisions</t>
  </si>
  <si>
    <t>LES CHARGES</t>
  </si>
  <si>
    <t>LES PRODUITS</t>
  </si>
  <si>
    <t xml:space="preserve">TOTAL DES CHARGES </t>
  </si>
  <si>
    <t xml:space="preserve">TOTAL DES PRODUITS </t>
  </si>
  <si>
    <t>A</t>
  </si>
  <si>
    <t>Courriel : …………………………………..</t>
  </si>
  <si>
    <t xml:space="preserve">Tél : </t>
  </si>
  <si>
    <t xml:space="preserve">Fax : </t>
  </si>
  <si>
    <t>L'identité de l'expéditeur du document par internet vaut signature.</t>
  </si>
  <si>
    <t>(signature du gestionnaire et cachet de la mairie ou de l'association)</t>
  </si>
  <si>
    <t>Désignation :</t>
  </si>
  <si>
    <t>Adresse :</t>
  </si>
  <si>
    <r>
      <t>Gestionnaire</t>
    </r>
    <r>
      <rPr>
        <b/>
        <sz val="14"/>
        <color indexed="12"/>
        <rFont val="Arial"/>
        <family val="2"/>
      </rPr>
      <t/>
    </r>
  </si>
  <si>
    <t>Code Postal :</t>
  </si>
  <si>
    <t>Commune :</t>
  </si>
  <si>
    <t>60-TOTAL DES ACHATS</t>
  </si>
  <si>
    <t>61-TOTAL DES SERVICES EXTERIEURS</t>
  </si>
  <si>
    <t>64-TOTAL DES CHARGES DE PERSONNEL</t>
  </si>
  <si>
    <t>66-TOTAL DES CHARGES FINANCIERES</t>
  </si>
  <si>
    <t>67-TOTAL DES CHARGES EXCEPTIONNELLES</t>
  </si>
  <si>
    <t>68-TOTAL DES AMORTISSEMENTS ET PROVISIONS</t>
  </si>
  <si>
    <t>70-TOTAL DES PARTICIPATIONS &amp; PRESTATIONS DE SERVICE</t>
  </si>
  <si>
    <t>74-TOTAL DES SUBVENTIONS DE FONCTIONNEMENT</t>
  </si>
  <si>
    <t>76-TOTAL DES PRODUITS FINANCIERS</t>
  </si>
  <si>
    <t>77-TOTAL DES PRODUITS EXCEPTIONNELS</t>
  </si>
  <si>
    <t>78-TOTAL DES REPRISES SUR AMORT. ET PROVISIONS</t>
  </si>
  <si>
    <t>L'OUVERTURE</t>
  </si>
  <si>
    <t>de</t>
  </si>
  <si>
    <t>M</t>
  </si>
  <si>
    <t>69-TOTAL IMPOTS SUR LES BENEFICES</t>
  </si>
  <si>
    <t>70642-Autres 70</t>
  </si>
  <si>
    <t>741-Etat (dont CNASEA, emplois aidés)</t>
  </si>
  <si>
    <t>742-Région</t>
  </si>
  <si>
    <t>743-Département</t>
  </si>
  <si>
    <t>7452-CAF subvention globale de fonctionnement</t>
  </si>
  <si>
    <t>7452-CAF subvention sur projet</t>
  </si>
  <si>
    <t>748-Autres subventions de fonctionnement</t>
  </si>
  <si>
    <t>Pour mémoire, la prestation de service se calcule de la façon suivante :</t>
  </si>
  <si>
    <t></t>
  </si>
  <si>
    <t>Calcul de la PS unitaire</t>
  </si>
  <si>
    <t>Total des dépenses</t>
  </si>
  <si>
    <t>Prix de revient</t>
  </si>
  <si>
    <t>/</t>
  </si>
  <si>
    <t>=</t>
  </si>
  <si>
    <t>Taux de PS</t>
  </si>
  <si>
    <t>PS unitaire</t>
  </si>
  <si>
    <t>x</t>
  </si>
  <si>
    <t>Prix plafond</t>
  </si>
  <si>
    <t>Montant total du droit à inscrire au compte 70623</t>
  </si>
  <si>
    <r>
      <t xml:space="preserve">Si le </t>
    </r>
    <r>
      <rPr>
        <b/>
        <sz val="12"/>
        <rFont val="Times New Roman"/>
        <family val="1"/>
      </rPr>
      <t xml:space="preserve">prix de revient est </t>
    </r>
    <r>
      <rPr>
        <b/>
        <u/>
        <sz val="12"/>
        <color indexed="10"/>
        <rFont val="Times New Roman"/>
        <family val="1"/>
      </rPr>
      <t>inférieur</t>
    </r>
    <r>
      <rPr>
        <b/>
        <sz val="12"/>
        <rFont val="Times New Roman"/>
        <family val="1"/>
      </rPr>
      <t xml:space="preserve"> au prix plafond</t>
    </r>
    <r>
      <rPr>
        <sz val="8"/>
        <rFont val="Times New Roman"/>
        <family val="1"/>
      </rPr>
      <t>, le montant à retenir est le prix de revient</t>
    </r>
  </si>
  <si>
    <r>
      <t xml:space="preserve">Si le </t>
    </r>
    <r>
      <rPr>
        <b/>
        <sz val="12"/>
        <rFont val="Times New Roman"/>
        <family val="1"/>
      </rPr>
      <t xml:space="preserve">prix de revient est </t>
    </r>
    <r>
      <rPr>
        <b/>
        <u/>
        <sz val="12"/>
        <color indexed="10"/>
        <rFont val="Times New Roman"/>
        <family val="1"/>
      </rPr>
      <t>supérieur</t>
    </r>
    <r>
      <rPr>
        <b/>
        <sz val="12"/>
        <rFont val="Times New Roman"/>
        <family val="1"/>
      </rPr>
      <t xml:space="preserve"> au prix plafond</t>
    </r>
    <r>
      <rPr>
        <sz val="8"/>
        <rFont val="Times New Roman"/>
        <family val="1"/>
      </rPr>
      <t>, le montant à retenir est le prix plafond</t>
    </r>
  </si>
  <si>
    <t>Prix plafonds</t>
  </si>
  <si>
    <t xml:space="preserve">Taux de la PS </t>
  </si>
  <si>
    <t>Prestation de service</t>
  </si>
  <si>
    <t>€ /an</t>
  </si>
  <si>
    <t xml:space="preserve">Animation locale </t>
  </si>
  <si>
    <t>ATTESTATION SUR L'HONNEUR</t>
  </si>
  <si>
    <t>- la déclaration annuelle d'activité</t>
  </si>
  <si>
    <t>LE</t>
  </si>
  <si>
    <r>
      <t>L'Equipement va-t-il fonctionner toute l'année</t>
    </r>
    <r>
      <rPr>
        <b/>
        <sz val="8"/>
        <rFont val="Arial"/>
        <family val="2"/>
      </rPr>
      <t xml:space="preserve"> (</t>
    </r>
    <r>
      <rPr>
        <b/>
        <sz val="10"/>
        <rFont val="Arial"/>
        <family val="2"/>
      </rPr>
      <t>répondre par oui ou par non uniquement</t>
    </r>
    <r>
      <rPr>
        <b/>
        <sz val="8"/>
        <rFont val="Arial"/>
        <family val="2"/>
      </rPr>
      <t>)</t>
    </r>
    <r>
      <rPr>
        <b/>
        <sz val="11"/>
        <rFont val="Arial"/>
        <family val="2"/>
      </rPr>
      <t xml:space="preserve"> ?</t>
    </r>
  </si>
  <si>
    <t>Si non, merci d'indiquer le nombre de mois d'ouverture prévus</t>
  </si>
  <si>
    <t>744-Subventions communales</t>
  </si>
  <si>
    <t>62-TOTAL DES AUTRES SERVICES</t>
  </si>
  <si>
    <t>63 A-TOTAL IMPTS-TAXES FRAIS DE PERSONNEL</t>
  </si>
  <si>
    <t>63 B-TOTAL AUTRES IMPOTS ET TAXES</t>
  </si>
  <si>
    <t>65-TOTAL DES AUTRES CHARGES DE GESTION</t>
  </si>
  <si>
    <t>70642-Participation des usagers</t>
  </si>
  <si>
    <t>7451-MSA subvention d'exploitation</t>
  </si>
  <si>
    <t>746-Subvention EPCI</t>
  </si>
  <si>
    <t>75-TOTAL DES AUTRES PRODUITS DE GESTION</t>
  </si>
  <si>
    <t>NOTICE EXPLICATIVE</t>
  </si>
  <si>
    <r>
      <t>L'Equipement a-t-il fonctionné toute l'année</t>
    </r>
    <r>
      <rPr>
        <b/>
        <sz val="8"/>
        <rFont val="Arial"/>
        <family val="2"/>
      </rPr>
      <t xml:space="preserve"> (y compris fermeture pour congés annuels)</t>
    </r>
    <r>
      <rPr>
        <b/>
        <sz val="11"/>
        <rFont val="Arial"/>
        <family val="2"/>
      </rPr>
      <t xml:space="preserve"> ?
</t>
    </r>
  </si>
  <si>
    <t>répondre par oui ou par non uniquement</t>
  </si>
  <si>
    <r>
      <t xml:space="preserve">Si non, merci d'indiquer le nombre de mois d'ouverture sur l'année </t>
    </r>
    <r>
      <rPr>
        <b/>
        <sz val="8"/>
        <rFont val="Arial"/>
        <family val="2"/>
      </rPr>
      <t>(en cas de fermeture exceptionnelle)</t>
    </r>
  </si>
  <si>
    <t>- le détail des subventions d'exploitation (Collectivité)</t>
  </si>
  <si>
    <t>Le gestionnaire a recours à un commissaire aux comptes</t>
  </si>
  <si>
    <t>Electricité/Gaz/Eau/Carburant</t>
  </si>
  <si>
    <t>Alimentation/boisson/repas</t>
  </si>
  <si>
    <t>Produits entretien/petit équipement</t>
  </si>
  <si>
    <t>Fournitures éducatives</t>
  </si>
  <si>
    <t>Fournitures de bureau</t>
  </si>
  <si>
    <t>Autres, précisez :</t>
  </si>
  <si>
    <t>Loyer &amp; charges locatives des locaux</t>
  </si>
  <si>
    <t>Location de matériel</t>
  </si>
  <si>
    <t>Entretien et réparation</t>
  </si>
  <si>
    <t>Assurances</t>
  </si>
  <si>
    <t>Honoraires</t>
  </si>
  <si>
    <t>Transport lié aux activités</t>
  </si>
  <si>
    <t>Déplacement/mission/réception</t>
  </si>
  <si>
    <t>Affranchissement/téléphone</t>
  </si>
  <si>
    <t>Frais de séjour</t>
  </si>
  <si>
    <t>Frais de sorties sportives, culturelles</t>
  </si>
  <si>
    <t>Services bancaires</t>
  </si>
  <si>
    <t>Salaires bruts</t>
  </si>
  <si>
    <t>Charges sociales patronales</t>
  </si>
  <si>
    <t>Autres charges de personnel</t>
  </si>
  <si>
    <t>Intérêts des emprunts</t>
  </si>
  <si>
    <t>Intérêts bancaires</t>
  </si>
  <si>
    <t>86-TOTAL DES CONTRIBUTIONS VOLONTAIRES EN NATURE</t>
  </si>
  <si>
    <t>70623-PS CAF de l'année de référence</t>
  </si>
  <si>
    <t>708- Produits des activités annexes</t>
  </si>
  <si>
    <t>79-TOTAL TRANSFERTS DE CHARGES</t>
  </si>
  <si>
    <t>87-CONTREPARTIE DES CONTRIBUTIONS VOLONTAIRES EN NATURE</t>
  </si>
  <si>
    <t>CALCUL PS</t>
  </si>
  <si>
    <t>Retour vers compte de résultat</t>
  </si>
  <si>
    <r>
      <t>A</t>
    </r>
    <r>
      <rPr>
        <sz val="20"/>
        <color indexed="40"/>
        <rFont val="Arial"/>
        <family val="2"/>
      </rPr>
      <t xml:space="preserve">NIMATION </t>
    </r>
    <r>
      <rPr>
        <b/>
        <sz val="20"/>
        <color indexed="12"/>
        <rFont val="Arial"/>
        <family val="2"/>
      </rPr>
      <t>L</t>
    </r>
    <r>
      <rPr>
        <sz val="20"/>
        <color indexed="40"/>
        <rFont val="Arial"/>
        <family val="2"/>
      </rPr>
      <t>OCALE</t>
    </r>
  </si>
  <si>
    <t>Unité d'acte correspondant à l'ouverture</t>
  </si>
  <si>
    <t>Total des dépenses*</t>
  </si>
  <si>
    <t>caf-171.afc@caf.fr</t>
  </si>
  <si>
    <t>Nature juridique :</t>
  </si>
  <si>
    <t xml:space="preserve"> </t>
  </si>
  <si>
    <t>Equipement</t>
  </si>
  <si>
    <t>Personne référente de ce dossier</t>
  </si>
  <si>
    <t>Nom :</t>
  </si>
  <si>
    <t>Prénom :</t>
  </si>
  <si>
    <t>Fonction :</t>
  </si>
  <si>
    <t>Equipement :</t>
  </si>
  <si>
    <t xml:space="preserve">Commune : </t>
  </si>
  <si>
    <t>Le compte de résultat est à établir hors investissement.
L'ensemble des charges et produits doivent être rattachés à l'exercice concerné.</t>
  </si>
  <si>
    <r>
      <t>86-TOTAL DES CONTRIBUTIONS VOLONTAIRES EN NATURE</t>
    </r>
    <r>
      <rPr>
        <sz val="9"/>
        <rFont val="Arial"/>
        <family val="2"/>
      </rPr>
      <t xml:space="preserve"> :  
Dans ce compte doivent être valorisées, les dépenses relatives aux différentes mises à disposition:
- les locaux, (en dehors des locaux scolaires)
- le personnel salarié, 
- les fluides (charges de chauffage, d'électricité ...) </t>
    </r>
  </si>
  <si>
    <t>Le montant calculé ci-dessous est une estimation du droit réel de l'exercice 
qui n'engage pas la caf sur le montant définitif.</t>
  </si>
  <si>
    <t>Le budget prévisionnel doit être présenté à l'équilibre.</t>
  </si>
  <si>
    <t>Le montant calculé ci-dessous est une estimation du droit prévisionnel de l'exercice 
qui n'engage pas la caf sur le montant définitif</t>
  </si>
  <si>
    <t>Retour vers budget prévisionnel</t>
  </si>
  <si>
    <t>Calcul PS</t>
  </si>
  <si>
    <t>Vous devez nous transmettre vos comptes annuels (bilan, compte de résultat et annexe) établis par l'expert-comptable et certifié par le commissaire aux comptes (le cas échéant) dès que ceux-ci seront établis et validés par votre Assemblée Générale.</t>
  </si>
  <si>
    <t>Conformément à la convention qui nous lie, les informations figurant sur le présent dossier pourront faire l'objet d'une vérification et d'un contrôle par la CAF.</t>
  </si>
  <si>
    <t>Nous certifions l'exactitude des renseignements portés sur l'ensemble des documents que nous avons complétés :</t>
  </si>
  <si>
    <t>Avez-vous recours à un comptable diplomé ?</t>
  </si>
  <si>
    <t xml:space="preserve">Rappel du cadre légal : une association recevant plus de 153 000 euros de subventions (comptes 70623 et 74) ou remplissant deux des conditions suivantes :
- Effectif &gt; ou égal à 50 salariés,
- Chiffre d'Affaires &gt; 3 100 000 euros,
- Total du bilan &gt; 1 550 000 €
doit avoir recours à un commissaire aux comptes
</t>
  </si>
  <si>
    <t>certifie exact les renseignements figurant sur le présent dossier destiné au versement de la prestation de service.</t>
  </si>
  <si>
    <t>4 bis avenue Gal Leclerc
TSA 47123
17073 LA ROCHELLE Cedex 9</t>
  </si>
  <si>
    <t>Préambule</t>
  </si>
  <si>
    <r>
      <t>Ce formulaire est conçu pour être saisi directement sur votre ordinateur. Nous vous remercions de renseigner toutes les zones en blanc,</t>
    </r>
    <r>
      <rPr>
        <b/>
        <sz val="11"/>
        <color indexed="49"/>
        <rFont val="Arial"/>
        <family val="2"/>
      </rPr>
      <t xml:space="preserve"> </t>
    </r>
    <r>
      <rPr>
        <b/>
        <sz val="11"/>
        <color indexed="57"/>
        <rFont val="Arial"/>
        <family val="2"/>
      </rPr>
      <t>celles en orange  sont des zones de calculs automatiques</t>
    </r>
    <r>
      <rPr>
        <sz val="11"/>
        <rFont val="Arial"/>
        <family val="2"/>
      </rPr>
      <t>. Si vous rencontrez des difficultés pour compléter ce formulaire, veuillez contacter le gestionnaire conseil de votre territoire.</t>
    </r>
  </si>
  <si>
    <t>Retour du fichier à la CAF</t>
  </si>
  <si>
    <t>Rappel</t>
  </si>
  <si>
    <r>
      <rPr>
        <b/>
        <sz val="11"/>
        <rFont val="Arial"/>
        <family val="2"/>
      </rPr>
      <t>Associations :</t>
    </r>
    <r>
      <rPr>
        <sz val="11"/>
        <rFont val="Arial"/>
        <family val="2"/>
      </rPr>
      <t xml:space="preserve"> il vous appartient de nous transmettre vos comptes annuels (bilan, compte de résultat et annexe) établis par l'expert-comptable et certifié par le commissaire aux comptes (le cas échéant) dès que ceux-ci seront établis et validés par votre Assemblée Générale.</t>
    </r>
  </si>
  <si>
    <t>Quelque soit l'ancienneté de votre équipement, vous devez déclarer une activité prévisionnelle.
Attention, les équipements ouverts depuis le 1/1/2018 doivent en plus compléter le budget prévisionnel correspondant à cette activité.</t>
  </si>
  <si>
    <t>Barème 2021</t>
  </si>
  <si>
    <t>* Reporter les charges 2020 si la date de 1ère ouverture est antérieure au 1er janvier 2019.</t>
  </si>
  <si>
    <t>Le 31/03/2022 au plus tard et exclusivement par mail à l'adresse suivante :</t>
  </si>
  <si>
    <t>PRESTATION DE SERVICE 2021</t>
  </si>
  <si>
    <t>RESULTATS 2021</t>
  </si>
  <si>
    <t>COMPTE DE RESULTAT 2021</t>
  </si>
  <si>
    <t>CALCUL DE LA PRESTATION DE SERVICE REELLE 2021</t>
  </si>
  <si>
    <t>PREVISIONNEL 2022</t>
  </si>
  <si>
    <t>BUDGET PREVISIONNEL 2022</t>
  </si>
  <si>
    <t>CALCUL DE LA PRESTATION DE SERVICE PREVISIONNELLE 2022</t>
  </si>
  <si>
    <t>Barème 2022</t>
  </si>
  <si>
    <t>- le(s) compte(s) de résultats 2021</t>
  </si>
  <si>
    <t>- le(s) budget(s) prévisionnel(s) 2022</t>
  </si>
  <si>
    <t>Quelque soit l'ancienneté de votre équipement, vous devez déclarer une activité prévisionnelle. Attention, les équipements ouverts depuis le 1/1/2020 doivent en plus compléter le budget prévisionnel correspondant à cette activité.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</si>
</sst>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&quot;F&quot;_-;\-* #,##0.00\ &quot;F&quot;_-;_-* &quot;-&quot;??\ &quot;F&quot;_-;_-@_-"/>
    <numFmt numFmtId="167" formatCode="_-* #,##0.00\ _F_-;\-* #,##0.00\ _F_-;_-* &quot;-&quot;??\ _F_-;_-@_-"/>
    <numFmt numFmtId="168" formatCode="0#&quot; &quot;##&quot; &quot;##&quot; &quot;##&quot; &quot;##"/>
    <numFmt numFmtId="169" formatCode="_-* #,##0\ _F_-;\-* #,##0\ _F_-;_-* &quot;-&quot;??\ _F_-;_-@_-"/>
    <numFmt numFmtId="170" formatCode="#,##0.00\ &quot;€&quot;"/>
  </numFmts>
  <fonts count="7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8"/>
      <color indexed="81"/>
      <name val="Tahoma"/>
      <family val="2"/>
    </font>
    <font>
      <b/>
      <sz val="10"/>
      <color indexed="10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Arial"/>
      <family val="2"/>
    </font>
    <font>
      <b/>
      <sz val="20"/>
      <name val="Arial"/>
      <family val="2"/>
    </font>
    <font>
      <b/>
      <i/>
      <sz val="9"/>
      <color indexed="12"/>
      <name val="Arial"/>
      <family val="2"/>
    </font>
    <font>
      <b/>
      <sz val="8"/>
      <name val="Arial"/>
      <family val="2"/>
    </font>
    <font>
      <b/>
      <sz val="20"/>
      <color indexed="12"/>
      <name val="Arial"/>
      <family val="2"/>
    </font>
    <font>
      <sz val="20"/>
      <color indexed="40"/>
      <name val="Arial"/>
      <family val="2"/>
    </font>
    <font>
      <b/>
      <sz val="26"/>
      <color indexed="15"/>
      <name val="Arial"/>
      <family val="2"/>
    </font>
    <font>
      <sz val="26"/>
      <color indexed="15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color indexed="23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12"/>
      <name val="Wingdings"/>
      <charset val="2"/>
    </font>
    <font>
      <b/>
      <i/>
      <sz val="14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u/>
      <sz val="12"/>
      <color indexed="10"/>
      <name val="Times New Roman"/>
      <family val="1"/>
    </font>
    <font>
      <b/>
      <i/>
      <sz val="18"/>
      <name val="Times New Roman"/>
      <family val="1"/>
    </font>
    <font>
      <vertAlign val="superscript"/>
      <sz val="8"/>
      <name val="Times New Roman"/>
      <family val="1"/>
    </font>
    <font>
      <b/>
      <sz val="9"/>
      <color indexed="10"/>
      <name val="Arial"/>
      <family val="2"/>
    </font>
    <font>
      <b/>
      <sz val="14"/>
      <color rgb="FFFF0000"/>
      <name val="Arial"/>
      <family val="2"/>
    </font>
    <font>
      <sz val="8"/>
      <color rgb="FF000000"/>
      <name val="Tahoma"/>
      <family val="2"/>
    </font>
    <font>
      <b/>
      <sz val="16"/>
      <color indexed="30"/>
      <name val="Arial"/>
      <family val="2"/>
    </font>
    <font>
      <sz val="10"/>
      <color theme="1"/>
      <name val="Arial"/>
      <family val="2"/>
    </font>
    <font>
      <b/>
      <sz val="12"/>
      <color indexed="30"/>
      <name val="Arial"/>
      <family val="2"/>
    </font>
    <font>
      <b/>
      <sz val="11"/>
      <color indexed="12"/>
      <name val="Arial"/>
      <family val="2"/>
    </font>
    <font>
      <b/>
      <sz val="12"/>
      <color rgb="FF0070C0"/>
      <name val="Arial"/>
      <family val="2"/>
    </font>
    <font>
      <b/>
      <sz val="9"/>
      <color indexed="23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11"/>
      <name val="Arial"/>
      <family val="2"/>
    </font>
    <font>
      <b/>
      <sz val="11"/>
      <color indexed="49"/>
      <name val="Arial"/>
      <family val="2"/>
    </font>
    <font>
      <b/>
      <sz val="11"/>
      <color indexed="57"/>
      <name val="Arial"/>
      <family val="2"/>
    </font>
    <font>
      <sz val="11"/>
      <color theme="1"/>
      <name val="Arial"/>
      <family val="2"/>
    </font>
    <font>
      <b/>
      <u/>
      <sz val="16"/>
      <color rgb="FF0070C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47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theme="9" tint="0.59996337778862885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8CAB7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">
        <color indexed="22"/>
      </top>
      <bottom style="dashDot">
        <color indexed="22"/>
      </bottom>
      <diagonal/>
    </border>
    <border>
      <left style="thin">
        <color indexed="64"/>
      </left>
      <right style="thin">
        <color indexed="64"/>
      </right>
      <top style="dashDot">
        <color indexed="22"/>
      </top>
      <bottom style="dashDot">
        <color indexed="22"/>
      </bottom>
      <diagonal/>
    </border>
    <border>
      <left style="thin">
        <color indexed="64"/>
      </left>
      <right style="thin">
        <color indexed="64"/>
      </right>
      <top style="dashDotDot">
        <color indexed="22"/>
      </top>
      <bottom style="dashDotDot">
        <color indexed="22"/>
      </bottom>
      <diagonal/>
    </border>
    <border>
      <left style="thin">
        <color indexed="64"/>
      </left>
      <right/>
      <top style="dashDot">
        <color indexed="22"/>
      </top>
      <bottom style="dashDot">
        <color indexed="64"/>
      </bottom>
      <diagonal/>
    </border>
    <border>
      <left style="thin">
        <color indexed="64"/>
      </left>
      <right/>
      <top style="dashDot">
        <color indexed="22"/>
      </top>
      <bottom/>
      <diagonal/>
    </border>
    <border>
      <left style="thin">
        <color indexed="64"/>
      </left>
      <right style="thin">
        <color indexed="64"/>
      </right>
      <top style="dashDot">
        <color indexed="22"/>
      </top>
      <bottom/>
      <diagonal/>
    </border>
    <border>
      <left style="thin">
        <color indexed="64"/>
      </left>
      <right/>
      <top style="dashDot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2"/>
      </left>
      <right/>
      <top/>
      <bottom/>
      <diagonal/>
    </border>
  </borders>
  <cellStyleXfs count="49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1" fillId="21" borderId="3" applyNumberFormat="0" applyFont="0" applyAlignment="0" applyProtection="0"/>
    <xf numFmtId="0" fontId="33" fillId="7" borderId="1" applyNumberFormat="0" applyAlignment="0" applyProtection="0"/>
    <xf numFmtId="0" fontId="34" fillId="3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5" fillId="22" borderId="0" applyNumberFormat="0" applyBorder="0" applyAlignment="0" applyProtection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6" fillId="4" borderId="0" applyNumberFormat="0" applyBorder="0" applyAlignment="0" applyProtection="0"/>
    <xf numFmtId="0" fontId="37" fillId="20" borderId="4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2" fillId="0" borderId="7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8" applyNumberFormat="0" applyFill="0" applyAlignment="0" applyProtection="0"/>
    <xf numFmtId="0" fontId="44" fillId="23" borderId="9" applyNumberFormat="0" applyAlignment="0" applyProtection="0"/>
  </cellStyleXfs>
  <cellXfs count="276">
    <xf numFmtId="0" fontId="0" fillId="0" borderId="0" xfId="0"/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68" fontId="0" fillId="24" borderId="0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23" fillId="0" borderId="0" xfId="0" applyFont="1" applyProtection="1"/>
    <xf numFmtId="0" fontId="1" fillId="0" borderId="0" xfId="0" applyFont="1" applyFill="1" applyAlignment="1" applyProtection="1">
      <alignment vertical="center"/>
    </xf>
    <xf numFmtId="0" fontId="0" fillId="0" borderId="10" xfId="0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23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0" fontId="25" fillId="0" borderId="0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</xf>
    <xf numFmtId="0" fontId="25" fillId="0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45" fillId="0" borderId="0" xfId="0" applyFont="1" applyBorder="1" applyAlignment="1" applyProtection="1">
      <alignment horizontal="center" vertical="center"/>
    </xf>
    <xf numFmtId="0" fontId="46" fillId="0" borderId="0" xfId="0" applyFont="1" applyProtection="1"/>
    <xf numFmtId="0" fontId="47" fillId="0" borderId="0" xfId="0" applyFont="1" applyAlignment="1" applyProtection="1">
      <alignment horizontal="center"/>
    </xf>
    <xf numFmtId="0" fontId="3" fillId="0" borderId="0" xfId="0" applyFont="1" applyFill="1" applyBorder="1" applyAlignment="1" applyProtection="1">
      <alignment horizontal="right" vertical="center"/>
    </xf>
    <xf numFmtId="0" fontId="49" fillId="0" borderId="0" xfId="0" applyFont="1" applyProtection="1"/>
    <xf numFmtId="0" fontId="50" fillId="0" borderId="13" xfId="0" applyFont="1" applyBorder="1" applyProtection="1"/>
    <xf numFmtId="0" fontId="51" fillId="0" borderId="11" xfId="0" applyFont="1" applyBorder="1" applyProtection="1"/>
    <xf numFmtId="0" fontId="46" fillId="0" borderId="11" xfId="0" applyFont="1" applyBorder="1" applyProtection="1"/>
    <xf numFmtId="0" fontId="46" fillId="0" borderId="14" xfId="0" applyFont="1" applyBorder="1" applyProtection="1"/>
    <xf numFmtId="0" fontId="46" fillId="0" borderId="15" xfId="0" applyFont="1" applyBorder="1" applyProtection="1"/>
    <xf numFmtId="0" fontId="46" fillId="0" borderId="0" xfId="0" applyFont="1" applyBorder="1" applyProtection="1"/>
    <xf numFmtId="0" fontId="46" fillId="0" borderId="16" xfId="0" applyFont="1" applyBorder="1" applyProtection="1"/>
    <xf numFmtId="0" fontId="52" fillId="0" borderId="15" xfId="0" applyFont="1" applyBorder="1" applyProtection="1"/>
    <xf numFmtId="0" fontId="52" fillId="0" borderId="0" xfId="0" applyFont="1" applyBorder="1" applyProtection="1"/>
    <xf numFmtId="0" fontId="52" fillId="0" borderId="16" xfId="0" applyFont="1" applyBorder="1" applyProtection="1"/>
    <xf numFmtId="0" fontId="52" fillId="0" borderId="0" xfId="0" applyFont="1" applyProtection="1"/>
    <xf numFmtId="0" fontId="49" fillId="0" borderId="0" xfId="0" quotePrefix="1" applyFont="1" applyBorder="1" applyAlignment="1" applyProtection="1">
      <alignment horizontal="center"/>
    </xf>
    <xf numFmtId="0" fontId="46" fillId="0" borderId="0" xfId="0" applyFont="1" applyBorder="1" applyAlignment="1" applyProtection="1">
      <alignment horizontal="center"/>
    </xf>
    <xf numFmtId="0" fontId="46" fillId="0" borderId="0" xfId="0" quotePrefix="1" applyFont="1" applyBorder="1" applyAlignment="1" applyProtection="1">
      <alignment horizontal="center"/>
    </xf>
    <xf numFmtId="0" fontId="49" fillId="0" borderId="0" xfId="0" applyFont="1" applyBorder="1" applyAlignment="1" applyProtection="1">
      <alignment horizontal="center"/>
    </xf>
    <xf numFmtId="10" fontId="53" fillId="25" borderId="17" xfId="0" applyNumberFormat="1" applyFont="1" applyFill="1" applyBorder="1" applyAlignment="1" applyProtection="1">
      <alignment horizontal="center"/>
    </xf>
    <xf numFmtId="9" fontId="46" fillId="0" borderId="0" xfId="0" applyNumberFormat="1" applyFont="1" applyBorder="1" applyAlignment="1" applyProtection="1">
      <alignment horizontal="center"/>
    </xf>
    <xf numFmtId="0" fontId="46" fillId="0" borderId="18" xfId="0" applyFont="1" applyBorder="1" applyProtection="1"/>
    <xf numFmtId="0" fontId="46" fillId="0" borderId="10" xfId="0" applyFont="1" applyBorder="1" applyProtection="1"/>
    <xf numFmtId="0" fontId="46" fillId="0" borderId="10" xfId="0" applyFont="1" applyBorder="1" applyAlignment="1" applyProtection="1">
      <alignment horizontal="center"/>
    </xf>
    <xf numFmtId="0" fontId="46" fillId="0" borderId="19" xfId="0" applyFont="1" applyBorder="1" applyProtection="1"/>
    <xf numFmtId="0" fontId="46" fillId="0" borderId="0" xfId="0" applyFont="1" applyBorder="1" applyAlignment="1" applyProtection="1">
      <alignment horizontal="left"/>
    </xf>
    <xf numFmtId="0" fontId="56" fillId="0" borderId="0" xfId="0" quotePrefix="1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170" fontId="46" fillId="0" borderId="0" xfId="0" applyNumberFormat="1" applyFont="1" applyProtection="1"/>
    <xf numFmtId="0" fontId="57" fillId="0" borderId="0" xfId="0" applyFont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horizontal="center" vertical="center" wrapText="1"/>
    </xf>
    <xf numFmtId="2" fontId="17" fillId="0" borderId="12" xfId="0" applyNumberFormat="1" applyFont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vertical="center"/>
    </xf>
    <xf numFmtId="2" fontId="0" fillId="0" borderId="21" xfId="0" applyNumberFormat="1" applyBorder="1" applyAlignment="1" applyProtection="1">
      <alignment vertical="center"/>
    </xf>
    <xf numFmtId="169" fontId="1" fillId="26" borderId="21" xfId="32" applyNumberFormat="1" applyFill="1" applyBorder="1" applyAlignment="1" applyProtection="1">
      <alignment horizontal="center" vertical="center"/>
    </xf>
    <xf numFmtId="9" fontId="1" fillId="26" borderId="21" xfId="37" applyFill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2" fontId="0" fillId="0" borderId="19" xfId="0" applyNumberFormat="1" applyBorder="1" applyAlignment="1" applyProtection="1">
      <alignment vertical="center"/>
    </xf>
    <xf numFmtId="3" fontId="1" fillId="26" borderId="22" xfId="32" applyNumberFormat="1" applyFont="1" applyFill="1" applyBorder="1" applyAlignment="1" applyProtection="1">
      <alignment horizontal="right" vertical="center"/>
    </xf>
    <xf numFmtId="9" fontId="1" fillId="26" borderId="22" xfId="37" applyFill="1" applyBorder="1" applyAlignment="1" applyProtection="1">
      <alignment horizontal="center" vertical="center"/>
    </xf>
    <xf numFmtId="2" fontId="1" fillId="26" borderId="22" xfId="32" applyNumberFormat="1" applyFill="1" applyBorder="1" applyAlignment="1" applyProtection="1">
      <alignment horizontal="right" vertical="center"/>
    </xf>
    <xf numFmtId="0" fontId="23" fillId="0" borderId="0" xfId="0" applyFont="1" applyAlignment="1" applyProtection="1">
      <alignment vertical="top"/>
    </xf>
    <xf numFmtId="0" fontId="2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25" xfId="0" quotePrefix="1" applyBorder="1" applyAlignment="1" applyProtection="1">
      <alignment horizontal="left" vertical="center"/>
    </xf>
    <xf numFmtId="8" fontId="53" fillId="0" borderId="26" xfId="0" applyNumberFormat="1" applyFont="1" applyFill="1" applyBorder="1" applyAlignment="1" applyProtection="1">
      <alignment horizontal="center"/>
    </xf>
    <xf numFmtId="0" fontId="3" fillId="25" borderId="31" xfId="36" applyFont="1" applyFill="1" applyBorder="1" applyAlignment="1" applyProtection="1">
      <alignment vertical="center"/>
    </xf>
    <xf numFmtId="4" fontId="3" fillId="25" borderId="12" xfId="36" applyNumberFormat="1" applyFont="1" applyFill="1" applyBorder="1" applyAlignment="1" applyProtection="1">
      <alignment horizontal="center" vertical="center"/>
    </xf>
    <xf numFmtId="0" fontId="5" fillId="0" borderId="0" xfId="36" applyFont="1" applyFill="1" applyBorder="1" applyAlignment="1" applyProtection="1">
      <alignment horizontal="left" vertical="center" wrapText="1"/>
    </xf>
    <xf numFmtId="0" fontId="6" fillId="0" borderId="32" xfId="36" applyFont="1" applyBorder="1" applyAlignment="1" applyProtection="1">
      <alignment vertical="center"/>
    </xf>
    <xf numFmtId="4" fontId="6" fillId="0" borderId="33" xfId="36" applyNumberFormat="1" applyFont="1" applyBorder="1" applyAlignment="1" applyProtection="1">
      <alignment vertical="center"/>
      <protection locked="0"/>
    </xf>
    <xf numFmtId="0" fontId="6" fillId="0" borderId="0" xfId="36" applyFont="1" applyAlignment="1" applyProtection="1">
      <alignment vertical="center"/>
    </xf>
    <xf numFmtId="0" fontId="2" fillId="0" borderId="0" xfId="36" applyFont="1" applyAlignment="1" applyProtection="1">
      <alignment horizontal="center" vertical="center" wrapText="1"/>
    </xf>
    <xf numFmtId="0" fontId="3" fillId="25" borderId="31" xfId="36" applyFont="1" applyFill="1" applyBorder="1" applyAlignment="1" applyProtection="1">
      <alignment horizontal="left" vertical="center"/>
    </xf>
    <xf numFmtId="4" fontId="6" fillId="0" borderId="12" xfId="36" applyNumberFormat="1" applyFont="1" applyBorder="1" applyAlignment="1" applyProtection="1">
      <alignment vertical="center"/>
      <protection locked="0"/>
    </xf>
    <xf numFmtId="4" fontId="3" fillId="0" borderId="12" xfId="36" applyNumberFormat="1" applyFont="1" applyFill="1" applyBorder="1" applyAlignment="1" applyProtection="1">
      <alignment horizontal="center" vertical="center"/>
      <protection locked="0"/>
    </xf>
    <xf numFmtId="0" fontId="6" fillId="0" borderId="13" xfId="36" applyFont="1" applyBorder="1" applyAlignment="1" applyProtection="1">
      <alignment horizontal="left" vertical="center"/>
    </xf>
    <xf numFmtId="4" fontId="6" fillId="0" borderId="34" xfId="36" applyNumberFormat="1" applyFont="1" applyBorder="1" applyAlignment="1" applyProtection="1">
      <alignment vertical="center"/>
      <protection locked="0"/>
    </xf>
    <xf numFmtId="0" fontId="6" fillId="0" borderId="35" xfId="36" applyFont="1" applyBorder="1" applyAlignment="1" applyProtection="1">
      <alignment vertical="center"/>
    </xf>
    <xf numFmtId="0" fontId="5" fillId="25" borderId="13" xfId="36" applyFont="1" applyFill="1" applyBorder="1" applyAlignment="1" applyProtection="1">
      <alignment vertical="center"/>
    </xf>
    <xf numFmtId="4" fontId="5" fillId="25" borderId="21" xfId="36" applyNumberFormat="1" applyFont="1" applyFill="1" applyBorder="1" applyAlignment="1" applyProtection="1">
      <alignment horizontal="center" vertical="center"/>
    </xf>
    <xf numFmtId="0" fontId="5" fillId="25" borderId="31" xfId="36" applyFont="1" applyFill="1" applyBorder="1" applyAlignment="1" applyProtection="1">
      <alignment vertical="center"/>
    </xf>
    <xf numFmtId="4" fontId="5" fillId="25" borderId="12" xfId="36" applyNumberFormat="1" applyFont="1" applyFill="1" applyBorder="1" applyAlignment="1" applyProtection="1">
      <alignment horizontal="center" vertical="center"/>
    </xf>
    <xf numFmtId="0" fontId="5" fillId="25" borderId="12" xfId="36" applyFont="1" applyFill="1" applyBorder="1" applyAlignment="1" applyProtection="1">
      <alignment vertical="center"/>
    </xf>
    <xf numFmtId="4" fontId="5" fillId="25" borderId="22" xfId="36" applyNumberFormat="1" applyFont="1" applyFill="1" applyBorder="1" applyAlignment="1" applyProtection="1">
      <alignment horizontal="center" vertical="center"/>
    </xf>
    <xf numFmtId="0" fontId="6" fillId="0" borderId="10" xfId="36" applyFont="1" applyFill="1" applyBorder="1" applyAlignment="1" applyProtection="1">
      <alignment vertical="center"/>
    </xf>
    <xf numFmtId="0" fontId="2" fillId="0" borderId="10" xfId="36" applyFont="1" applyFill="1" applyBorder="1" applyAlignment="1" applyProtection="1">
      <alignment horizontal="left" vertical="center" wrapText="1"/>
    </xf>
    <xf numFmtId="0" fontId="6" fillId="0" borderId="32" xfId="36" applyFont="1" applyBorder="1" applyAlignment="1" applyProtection="1">
      <alignment horizontal="left" vertical="center"/>
    </xf>
    <xf numFmtId="0" fontId="6" fillId="0" borderId="36" xfId="36" applyFont="1" applyBorder="1" applyAlignment="1" applyProtection="1">
      <alignment horizontal="left" vertical="center"/>
    </xf>
    <xf numFmtId="4" fontId="6" fillId="0" borderId="37" xfId="36" applyNumberFormat="1" applyFont="1" applyBorder="1" applyAlignment="1" applyProtection="1">
      <alignment vertical="center"/>
      <protection locked="0"/>
    </xf>
    <xf numFmtId="0" fontId="6" fillId="0" borderId="38" xfId="36" applyFont="1" applyBorder="1" applyAlignment="1" applyProtection="1">
      <alignment horizontal="left" vertical="center"/>
    </xf>
    <xf numFmtId="4" fontId="6" fillId="0" borderId="39" xfId="36" applyNumberFormat="1" applyFont="1" applyBorder="1" applyAlignment="1" applyProtection="1">
      <alignment vertical="center"/>
      <protection locked="0"/>
    </xf>
    <xf numFmtId="4" fontId="6" fillId="0" borderId="40" xfId="36" applyNumberFormat="1" applyFont="1" applyBorder="1" applyAlignment="1" applyProtection="1">
      <alignment vertical="center"/>
      <protection locked="0"/>
    </xf>
    <xf numFmtId="0" fontId="6" fillId="0" borderId="41" xfId="36" applyFont="1" applyBorder="1" applyAlignment="1" applyProtection="1">
      <alignment vertical="center"/>
    </xf>
    <xf numFmtId="0" fontId="5" fillId="25" borderId="18" xfId="36" applyFont="1" applyFill="1" applyBorder="1" applyAlignment="1" applyProtection="1">
      <alignment vertical="center"/>
    </xf>
    <xf numFmtId="0" fontId="22" fillId="0" borderId="0" xfId="31" applyAlignment="1" applyProtection="1">
      <alignment vertical="center"/>
    </xf>
    <xf numFmtId="165" fontId="53" fillId="25" borderId="17" xfId="0" applyNumberFormat="1" applyFont="1" applyFill="1" applyBorder="1" applyAlignment="1" applyProtection="1">
      <alignment horizontal="center"/>
    </xf>
    <xf numFmtId="165" fontId="49" fillId="25" borderId="17" xfId="0" applyNumberFormat="1" applyFont="1" applyFill="1" applyBorder="1" applyAlignment="1" applyProtection="1">
      <alignment horizontal="center"/>
    </xf>
    <xf numFmtId="0" fontId="47" fillId="0" borderId="0" xfId="0" applyFont="1" applyFill="1" applyBorder="1" applyAlignment="1" applyProtection="1">
      <alignment horizontal="center"/>
    </xf>
    <xf numFmtId="0" fontId="52" fillId="0" borderId="0" xfId="0" applyFont="1" applyFill="1" applyAlignment="1" applyProtection="1">
      <alignment horizontal="center" wrapText="1"/>
    </xf>
    <xf numFmtId="164" fontId="53" fillId="25" borderId="17" xfId="0" applyNumberFormat="1" applyFont="1" applyFill="1" applyBorder="1" applyAlignment="1" applyProtection="1">
      <alignment horizontal="center"/>
    </xf>
    <xf numFmtId="2" fontId="53" fillId="25" borderId="17" xfId="34" applyNumberFormat="1" applyFont="1" applyFill="1" applyBorder="1" applyAlignment="1" applyProtection="1">
      <alignment horizontal="center"/>
    </xf>
    <xf numFmtId="0" fontId="58" fillId="0" borderId="0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27" fillId="0" borderId="0" xfId="0" applyFont="1" applyAlignment="1" applyProtection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22" fillId="0" borderId="0" xfId="3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22" fillId="0" borderId="0" xfId="3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1" fillId="0" borderId="0" xfId="0" applyFont="1"/>
    <xf numFmtId="0" fontId="62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3" fillId="0" borderId="0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</xf>
    <xf numFmtId="0" fontId="64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left" vertical="top" wrapText="1"/>
    </xf>
    <xf numFmtId="0" fontId="5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24" borderId="12" xfId="36" applyFont="1" applyFill="1" applyBorder="1" applyAlignment="1" applyProtection="1">
      <alignment horizontal="left" vertical="center" wrapText="1"/>
    </xf>
    <xf numFmtId="165" fontId="53" fillId="0" borderId="17" xfId="36" applyNumberFormat="1" applyFont="1" applyFill="1" applyBorder="1" applyAlignment="1" applyProtection="1">
      <alignment horizontal="center" vertical="center"/>
      <protection locked="0"/>
    </xf>
    <xf numFmtId="0" fontId="0" fillId="28" borderId="0" xfId="0" applyFill="1" applyBorder="1" applyAlignment="1" applyProtection="1">
      <alignment vertical="center"/>
    </xf>
    <xf numFmtId="0" fontId="0" fillId="28" borderId="0" xfId="0" applyFill="1" applyBorder="1" applyAlignment="1" applyProtection="1">
      <alignment horizontal="center" vertical="center"/>
    </xf>
    <xf numFmtId="0" fontId="0" fillId="28" borderId="0" xfId="0" applyFill="1" applyAlignment="1" applyProtection="1">
      <alignment vertical="center"/>
    </xf>
    <xf numFmtId="0" fontId="62" fillId="28" borderId="0" xfId="0" applyFont="1" applyFill="1" applyBorder="1" applyAlignment="1" applyProtection="1">
      <alignment vertical="center"/>
    </xf>
    <xf numFmtId="0" fontId="3" fillId="28" borderId="0" xfId="0" applyFont="1" applyFill="1" applyAlignment="1" applyProtection="1">
      <alignment horizontal="right"/>
    </xf>
    <xf numFmtId="0" fontId="0" fillId="28" borderId="10" xfId="0" applyFill="1" applyBorder="1" applyAlignment="1" applyProtection="1">
      <alignment vertical="center"/>
    </xf>
    <xf numFmtId="0" fontId="0" fillId="28" borderId="10" xfId="0" applyFill="1" applyBorder="1" applyAlignment="1" applyProtection="1">
      <alignment horizontal="left" vertical="center"/>
    </xf>
    <xf numFmtId="0" fontId="64" fillId="28" borderId="0" xfId="0" applyFont="1" applyFill="1" applyBorder="1" applyAlignment="1" applyProtection="1">
      <alignment vertical="center"/>
    </xf>
    <xf numFmtId="0" fontId="3" fillId="28" borderId="0" xfId="0" applyFont="1" applyFill="1" applyAlignment="1" applyProtection="1">
      <alignment horizontal="right" vertical="center"/>
    </xf>
    <xf numFmtId="0" fontId="0" fillId="28" borderId="0" xfId="0" applyFill="1" applyAlignment="1" applyProtection="1">
      <alignment horizontal="center" vertical="center"/>
    </xf>
    <xf numFmtId="0" fontId="0" fillId="28" borderId="0" xfId="0" applyFill="1" applyBorder="1" applyAlignment="1" applyProtection="1">
      <alignment horizontal="left" vertical="center"/>
    </xf>
    <xf numFmtId="168" fontId="0" fillId="28" borderId="0" xfId="0" applyNumberForma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 wrapText="1"/>
    </xf>
    <xf numFmtId="0" fontId="46" fillId="0" borderId="11" xfId="0" applyFont="1" applyBorder="1" applyAlignment="1" applyProtection="1">
      <alignment horizontal="center"/>
    </xf>
    <xf numFmtId="170" fontId="46" fillId="0" borderId="0" xfId="0" applyNumberFormat="1" applyFont="1" applyBorder="1" applyProtection="1"/>
    <xf numFmtId="0" fontId="22" fillId="0" borderId="0" xfId="3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8" fontId="53" fillId="0" borderId="16" xfId="0" applyNumberFormat="1" applyFont="1" applyFill="1" applyBorder="1" applyAlignment="1" applyProtection="1">
      <alignment horizontal="center"/>
    </xf>
    <xf numFmtId="8" fontId="53" fillId="0" borderId="19" xfId="0" applyNumberFormat="1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4" fontId="53" fillId="0" borderId="15" xfId="36" applyNumberFormat="1" applyFont="1" applyFill="1" applyBorder="1" applyAlignment="1" applyProtection="1">
      <alignment horizontal="center" vertical="center"/>
    </xf>
    <xf numFmtId="0" fontId="1" fillId="25" borderId="13" xfId="36" applyFont="1" applyFill="1" applyBorder="1" applyAlignment="1" applyProtection="1">
      <alignment vertical="center"/>
    </xf>
    <xf numFmtId="4" fontId="1" fillId="25" borderId="21" xfId="36" applyNumberFormat="1" applyFont="1" applyFill="1" applyBorder="1" applyAlignment="1" applyProtection="1">
      <alignment horizontal="center" vertical="center"/>
    </xf>
    <xf numFmtId="0" fontId="1" fillId="25" borderId="31" xfId="36" applyFont="1" applyFill="1" applyBorder="1" applyAlignment="1" applyProtection="1">
      <alignment vertical="center"/>
    </xf>
    <xf numFmtId="0" fontId="1" fillId="0" borderId="0" xfId="0" applyFont="1" applyBorder="1" applyAlignment="1">
      <alignment horizontal="left" vertical="center" wrapText="1"/>
    </xf>
    <xf numFmtId="49" fontId="61" fillId="27" borderId="0" xfId="0" applyNumberFormat="1" applyFont="1" applyFill="1" applyBorder="1" applyAlignment="1">
      <alignment horizontal="left" vertical="center" wrapText="1"/>
    </xf>
    <xf numFmtId="0" fontId="68" fillId="0" borderId="0" xfId="0" applyFont="1" applyAlignment="1">
      <alignment horizontal="left" vertical="top" wrapText="1"/>
    </xf>
    <xf numFmtId="0" fontId="71" fillId="27" borderId="0" xfId="0" applyFont="1" applyFill="1" applyBorder="1" applyAlignment="1" applyProtection="1">
      <alignment horizontal="left" vertical="center" wrapText="1"/>
    </xf>
    <xf numFmtId="0" fontId="4" fillId="30" borderId="0" xfId="0" applyFont="1" applyFill="1" applyBorder="1" applyAlignment="1" applyProtection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4" fillId="30" borderId="0" xfId="0" applyFont="1" applyFill="1" applyBorder="1" applyAlignment="1">
      <alignment horizontal="center" vertical="center" wrapText="1"/>
    </xf>
    <xf numFmtId="0" fontId="68" fillId="30" borderId="0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left" vertical="center" wrapText="1"/>
    </xf>
    <xf numFmtId="0" fontId="72" fillId="27" borderId="0" xfId="3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42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</xf>
    <xf numFmtId="0" fontId="22" fillId="0" borderId="0" xfId="3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1" fillId="0" borderId="42" xfId="0" applyFont="1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0" fontId="15" fillId="0" borderId="31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15" fillId="0" borderId="4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65" fillId="0" borderId="0" xfId="0" applyFont="1" applyBorder="1" applyAlignment="1" applyProtection="1">
      <alignment horizontal="left" vertical="top" wrapText="1"/>
    </xf>
    <xf numFmtId="0" fontId="27" fillId="0" borderId="0" xfId="0" applyFont="1" applyFill="1" applyAlignment="1" applyProtection="1">
      <alignment horizontal="left" wrapText="1"/>
    </xf>
    <xf numFmtId="0" fontId="3" fillId="0" borderId="19" xfId="0" applyFont="1" applyBorder="1" applyAlignment="1" applyProtection="1">
      <alignment horizontal="left" vertical="center" wrapText="1"/>
    </xf>
    <xf numFmtId="0" fontId="3" fillId="0" borderId="22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/>
    </xf>
    <xf numFmtId="0" fontId="46" fillId="0" borderId="0" xfId="0" applyFont="1" applyFill="1" applyBorder="1" applyAlignment="1" applyProtection="1">
      <alignment horizontal="center" wrapText="1"/>
    </xf>
    <xf numFmtId="0" fontId="46" fillId="0" borderId="44" xfId="0" applyFont="1" applyFill="1" applyBorder="1" applyAlignment="1" applyProtection="1">
      <alignment horizontal="center" wrapText="1"/>
    </xf>
    <xf numFmtId="0" fontId="22" fillId="0" borderId="15" xfId="31" applyBorder="1" applyAlignment="1" applyProtection="1">
      <alignment horizontal="left" wrapText="1"/>
      <protection locked="0"/>
    </xf>
    <xf numFmtId="0" fontId="22" fillId="0" borderId="0" xfId="3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/>
    </xf>
    <xf numFmtId="0" fontId="4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7" fillId="0" borderId="0" xfId="36" applyFont="1" applyAlignment="1" applyProtection="1">
      <alignment horizontal="center" vertical="center" wrapText="1"/>
    </xf>
    <xf numFmtId="0" fontId="55" fillId="29" borderId="31" xfId="0" applyFont="1" applyFill="1" applyBorder="1" applyAlignment="1" applyProtection="1">
      <alignment horizontal="center"/>
    </xf>
    <xf numFmtId="0" fontId="55" fillId="29" borderId="20" xfId="0" applyFont="1" applyFill="1" applyBorder="1" applyAlignment="1" applyProtection="1">
      <alignment horizontal="center"/>
    </xf>
    <xf numFmtId="0" fontId="55" fillId="29" borderId="43" xfId="0" applyFont="1" applyFill="1" applyBorder="1" applyAlignment="1" applyProtection="1">
      <alignment horizontal="center"/>
    </xf>
    <xf numFmtId="0" fontId="22" fillId="28" borderId="0" xfId="31" applyFill="1" applyBorder="1" applyAlignment="1" applyProtection="1">
      <alignment horizontal="left" vertical="center"/>
    </xf>
    <xf numFmtId="0" fontId="0" fillId="28" borderId="0" xfId="0" applyFill="1" applyBorder="1" applyAlignment="1" applyProtection="1">
      <alignment horizontal="left" vertical="center"/>
    </xf>
    <xf numFmtId="0" fontId="1" fillId="28" borderId="42" xfId="0" applyFont="1" applyFill="1" applyBorder="1" applyAlignment="1" applyProtection="1">
      <alignment vertical="center"/>
    </xf>
    <xf numFmtId="0" fontId="0" fillId="28" borderId="42" xfId="0" applyFill="1" applyBorder="1" applyAlignment="1" applyProtection="1">
      <alignment vertical="center"/>
    </xf>
    <xf numFmtId="0" fontId="22" fillId="28" borderId="0" xfId="31" applyFont="1" applyFill="1" applyBorder="1" applyAlignment="1" applyProtection="1">
      <alignment horizontal="left" vertical="center"/>
    </xf>
    <xf numFmtId="0" fontId="66" fillId="27" borderId="0" xfId="0" applyFont="1" applyFill="1" applyBorder="1" applyAlignment="1" applyProtection="1">
      <alignment horizontal="center" vertical="center" wrapText="1"/>
    </xf>
    <xf numFmtId="0" fontId="3" fillId="28" borderId="0" xfId="0" applyFont="1" applyFill="1" applyAlignment="1" applyProtection="1">
      <alignment horizontal="right" vertical="center"/>
    </xf>
    <xf numFmtId="0" fontId="0" fillId="28" borderId="0" xfId="0" applyFill="1" applyBorder="1" applyAlignment="1" applyProtection="1">
      <alignment horizontal="left" vertical="center" wrapText="1"/>
    </xf>
    <xf numFmtId="0" fontId="13" fillId="28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top" wrapText="1"/>
    </xf>
    <xf numFmtId="0" fontId="67" fillId="0" borderId="0" xfId="0" applyFont="1" applyAlignment="1" applyProtection="1">
      <alignment horizontal="center" wrapText="1"/>
    </xf>
    <xf numFmtId="0" fontId="24" fillId="0" borderId="0" xfId="0" applyFont="1" applyAlignment="1" applyProtection="1">
      <alignment horizontal="center"/>
    </xf>
    <xf numFmtId="0" fontId="0" fillId="0" borderId="18" xfId="0" quotePrefix="1" applyBorder="1" applyAlignment="1" applyProtection="1">
      <alignment horizontal="left" vertical="center"/>
    </xf>
    <xf numFmtId="0" fontId="0" fillId="0" borderId="10" xfId="0" quotePrefix="1" applyBorder="1" applyAlignment="1" applyProtection="1">
      <alignment horizontal="left" vertical="center"/>
    </xf>
    <xf numFmtId="0" fontId="5" fillId="0" borderId="42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42" xfId="0" applyFont="1" applyBorder="1" applyAlignment="1" applyProtection="1">
      <alignment horizontal="left" vertical="center"/>
      <protection locked="0"/>
    </xf>
    <xf numFmtId="49" fontId="8" fillId="0" borderId="42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top" wrapText="1"/>
    </xf>
    <xf numFmtId="0" fontId="0" fillId="0" borderId="29" xfId="0" applyBorder="1" applyAlignment="1" applyProtection="1">
      <alignment horizontal="left" vertical="top" wrapText="1"/>
    </xf>
    <xf numFmtId="0" fontId="0" fillId="0" borderId="30" xfId="0" applyBorder="1" applyAlignment="1" applyProtection="1">
      <alignment horizontal="left" vertical="top" wrapText="1"/>
    </xf>
    <xf numFmtId="0" fontId="0" fillId="0" borderId="0" xfId="0" applyAlignment="1" applyProtection="1">
      <alignment horizontal="center"/>
    </xf>
    <xf numFmtId="0" fontId="1" fillId="0" borderId="45" xfId="0" applyFont="1" applyBorder="1" applyAlignment="1" applyProtection="1">
      <alignment horizontal="left" vertical="center"/>
    </xf>
    <xf numFmtId="0" fontId="0" fillId="0" borderId="27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center"/>
    </xf>
    <xf numFmtId="0" fontId="0" fillId="0" borderId="25" xfId="0" applyBorder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</xf>
    <xf numFmtId="0" fontId="15" fillId="0" borderId="0" xfId="0" applyFont="1" applyAlignment="1" applyProtection="1">
      <alignment horizontal="center"/>
    </xf>
    <xf numFmtId="0" fontId="0" fillId="0" borderId="15" xfId="0" quotePrefix="1" applyBorder="1" applyAlignment="1" applyProtection="1">
      <alignment horizontal="left" vertical="center"/>
    </xf>
    <xf numFmtId="0" fontId="0" fillId="0" borderId="0" xfId="0" quotePrefix="1" applyBorder="1" applyAlignment="1" applyProtection="1">
      <alignment horizontal="left" vertical="center"/>
    </xf>
    <xf numFmtId="0" fontId="1" fillId="0" borderId="15" xfId="0" quotePrefix="1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67" fillId="0" borderId="0" xfId="0" applyFont="1" applyAlignment="1" applyProtection="1">
      <alignment horizontal="center" vertical="center" wrapText="1"/>
    </xf>
    <xf numFmtId="0" fontId="67" fillId="0" borderId="0" xfId="0" applyFont="1" applyFill="1" applyBorder="1" applyAlignment="1" applyProtection="1">
      <alignment horizontal="center" vertical="center" wrapText="1"/>
    </xf>
    <xf numFmtId="0" fontId="67" fillId="0" borderId="0" xfId="0" applyFont="1" applyFill="1" applyBorder="1" applyAlignment="1" applyProtection="1">
      <alignment horizontal="center" vertical="center"/>
    </xf>
  </cellXfs>
  <cellStyles count="49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9" builtinId="20" customBuiltin="1"/>
    <cellStyle name="Insatisfaisant" xfId="30" builtinId="27" customBuiltin="1"/>
    <cellStyle name="Lien hypertexte" xfId="31" builtinId="8"/>
    <cellStyle name="Milliers" xfId="32" builtinId="3"/>
    <cellStyle name="Milliers 2" xfId="33" xr:uid="{00000000-0005-0000-0000-000020000000}"/>
    <cellStyle name="Monétaire" xfId="34" builtinId="4"/>
    <cellStyle name="Neutre" xfId="35" builtinId="28" customBuiltin="1"/>
    <cellStyle name="Normal" xfId="0" builtinId="0"/>
    <cellStyle name="Normal 2" xfId="36" xr:uid="{00000000-0005-0000-0000-000024000000}"/>
    <cellStyle name="Note" xfId="28" builtinId="10" customBuiltin="1"/>
    <cellStyle name="Pourcentage" xfId="37" builtinId="5"/>
    <cellStyle name="Pourcentage 2" xfId="38" xr:uid="{00000000-0005-0000-0000-000026000000}"/>
    <cellStyle name="Satisfaisant" xfId="39" builtinId="26" customBuiltin="1"/>
    <cellStyle name="Sortie" xfId="40" builtinId="21" customBuiltin="1"/>
    <cellStyle name="Texte explicatif" xfId="41" builtinId="53" customBuiltin="1"/>
    <cellStyle name="Titre" xfId="42" builtinId="15" customBuiltin="1"/>
    <cellStyle name="Titre 1" xfId="43" builtinId="16" customBuiltin="1"/>
    <cellStyle name="Titre 2" xfId="44" builtinId="17" customBuiltin="1"/>
    <cellStyle name="Titre 3" xfId="45" builtinId="18" customBuiltin="1"/>
    <cellStyle name="Titre 4" xfId="46" builtinId="19" customBuiltin="1"/>
    <cellStyle name="Total" xfId="47" builtinId="25" customBuiltin="1"/>
    <cellStyle name="Vérification" xfId="48" builtinId="23" customBuiltin="1"/>
  </cellStyles>
  <dxfs count="10"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7961" name="Oval 1">
          <a:extLst>
            <a:ext uri="{FF2B5EF4-FFF2-40B4-BE49-F238E27FC236}">
              <a16:creationId xmlns:a16="http://schemas.microsoft.com/office/drawing/2014/main" id="{00000000-0008-0000-0000-000049940000}"/>
            </a:ext>
          </a:extLst>
        </xdr:cNvPr>
        <xdr:cNvSpPr>
          <a:spLocks noChangeArrowheads="1"/>
        </xdr:cNvSpPr>
      </xdr:nvSpPr>
      <xdr:spPr bwMode="auto">
        <a:xfrm>
          <a:off x="762000" y="2447925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1152524</xdr:colOff>
      <xdr:row>1</xdr:row>
      <xdr:rowOff>8334</xdr:rowOff>
    </xdr:to>
    <xdr:pic>
      <xdr:nvPicPr>
        <xdr:cNvPr id="37963" name="Picture 3" descr="CharMaritime-vert_bleu">
          <a:extLst>
            <a:ext uri="{FF2B5EF4-FFF2-40B4-BE49-F238E27FC236}">
              <a16:creationId xmlns:a16="http://schemas.microsoft.com/office/drawing/2014/main" id="{00000000-0008-0000-0000-00004B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4" cy="1846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7965" name="Rectangle 5">
          <a:extLst>
            <a:ext uri="{FF2B5EF4-FFF2-40B4-BE49-F238E27FC236}">
              <a16:creationId xmlns:a16="http://schemas.microsoft.com/office/drawing/2014/main" id="{00000000-0008-0000-0000-00004D940000}"/>
            </a:ext>
          </a:extLst>
        </xdr:cNvPr>
        <xdr:cNvSpPr>
          <a:spLocks noChangeArrowheads="1"/>
        </xdr:cNvSpPr>
      </xdr:nvSpPr>
      <xdr:spPr bwMode="auto">
        <a:xfrm>
          <a:off x="762000" y="2447925"/>
          <a:ext cx="0" cy="0"/>
        </a:xfrm>
        <a:prstGeom prst="rect">
          <a:avLst/>
        </a:prstGeom>
        <a:solidFill>
          <a:srgbClr val="EAEAEA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1" name="Oval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190625" y="4638675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3" name="Rectangle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190625" y="4638675"/>
          <a:ext cx="0" cy="0"/>
        </a:xfrm>
        <a:prstGeom prst="rect">
          <a:avLst/>
        </a:prstGeom>
        <a:solidFill>
          <a:srgbClr val="EAEAEA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0</xdr:colOff>
      <xdr:row>1</xdr:row>
      <xdr:rowOff>9525</xdr:rowOff>
    </xdr:to>
    <xdr:pic>
      <xdr:nvPicPr>
        <xdr:cNvPr id="7" name="Picture 4" descr="CharMaritime-vert_bleu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811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8" name="Oval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190625" y="4467225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9" name="Rectangle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190625" y="4467225"/>
          <a:ext cx="0" cy="0"/>
        </a:xfrm>
        <a:prstGeom prst="rect">
          <a:avLst/>
        </a:prstGeom>
        <a:solidFill>
          <a:srgbClr val="EAEAEA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243" name="Rectangle 3">
          <a:extLst>
            <a:ext uri="{FF2B5EF4-FFF2-40B4-BE49-F238E27FC236}">
              <a16:creationId xmlns:a16="http://schemas.microsoft.com/office/drawing/2014/main" id="{00000000-0008-0000-0300-0000032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7531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Etiquette </a:t>
          </a: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44" name="Rectangle 4">
          <a:extLst>
            <a:ext uri="{FF2B5EF4-FFF2-40B4-BE49-F238E27FC236}">
              <a16:creationId xmlns:a16="http://schemas.microsoft.com/office/drawing/2014/main" id="{00000000-0008-0000-0300-0000042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Service développement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 Allée de la Paix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24660 CHAMIERS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247" name="Rectangle 7">
          <a:extLst>
            <a:ext uri="{FF2B5EF4-FFF2-40B4-BE49-F238E27FC236}">
              <a16:creationId xmlns:a16="http://schemas.microsoft.com/office/drawing/2014/main" id="{00000000-0008-0000-0300-000007280000}"/>
            </a:ext>
          </a:extLst>
        </xdr:cNvPr>
        <xdr:cNvSpPr>
          <a:spLocks noChangeArrowheads="1"/>
        </xdr:cNvSpPr>
      </xdr:nvSpPr>
      <xdr:spPr bwMode="auto">
        <a:xfrm>
          <a:off x="0" y="1238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M……………………………………………………………………Maire, Président(1)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de………………………………………………………………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Certifie exacts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 les renseignements figurant sur le présent dossier destiné à la régularisation des prestations de service.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Votre activité risque-t-elle diminuer l'année prochaine :    Oui                      Non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</a:t>
          </a: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A ......................................le.........................................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( signature du gestionnaire et cachet de la mairie ou de l'association)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248" name="Rectangle 8">
          <a:extLst>
            <a:ext uri="{FF2B5EF4-FFF2-40B4-BE49-F238E27FC236}">
              <a16:creationId xmlns:a16="http://schemas.microsoft.com/office/drawing/2014/main" id="{00000000-0008-0000-0300-000008280000}"/>
            </a:ext>
          </a:extLst>
        </xdr:cNvPr>
        <xdr:cNvSpPr>
          <a:spLocks noChangeArrowheads="1"/>
        </xdr:cNvSpPr>
      </xdr:nvSpPr>
      <xdr:spPr bwMode="auto">
        <a:xfrm>
          <a:off x="0" y="1238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(1) rayer la mention inutile</a:t>
          </a: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0</xdr:colOff>
      <xdr:row>33</xdr:row>
      <xdr:rowOff>0</xdr:rowOff>
    </xdr:to>
    <xdr:sp macro="" textlink="">
      <xdr:nvSpPr>
        <xdr:cNvPr id="10249" name="Rectangle 9">
          <a:extLst>
            <a:ext uri="{FF2B5EF4-FFF2-40B4-BE49-F238E27FC236}">
              <a16:creationId xmlns:a16="http://schemas.microsoft.com/office/drawing/2014/main" id="{00000000-0008-0000-0300-000009280000}"/>
            </a:ext>
          </a:extLst>
        </xdr:cNvPr>
        <xdr:cNvSpPr>
          <a:spLocks noChangeArrowheads="1"/>
        </xdr:cNvSpPr>
      </xdr:nvSpPr>
      <xdr:spPr bwMode="auto">
        <a:xfrm>
          <a:off x="0" y="6248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M……………………………………………………………………Maire, Président(1)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de………………………………………………………………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Certifie exacts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 les renseignements figurant sur le présent dossier destiné à la régularisation des prestations de service.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Votre activité risque-t-elle diminuer l'année prochaine :    Oui                      Non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</a:t>
          </a: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A ......................................le.........................................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( signature du gestionnaire et cachet de la mairie ou de l'association)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0250" name="Rectangle 10">
          <a:extLst>
            <a:ext uri="{FF2B5EF4-FFF2-40B4-BE49-F238E27FC236}">
              <a16:creationId xmlns:a16="http://schemas.microsoft.com/office/drawing/2014/main" id="{00000000-0008-0000-0300-00000A280000}"/>
            </a:ext>
          </a:extLst>
        </xdr:cNvPr>
        <xdr:cNvSpPr>
          <a:spLocks noChangeArrowheads="1"/>
        </xdr:cNvSpPr>
      </xdr:nvSpPr>
      <xdr:spPr bwMode="auto">
        <a:xfrm>
          <a:off x="0" y="40195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(1) rayer la mention inutile</a:t>
          </a: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258" name="Rectangle 18">
          <a:extLst>
            <a:ext uri="{FF2B5EF4-FFF2-40B4-BE49-F238E27FC236}">
              <a16:creationId xmlns:a16="http://schemas.microsoft.com/office/drawing/2014/main" id="{00000000-0008-0000-0300-000012280000}"/>
            </a:ext>
          </a:extLst>
        </xdr:cNvPr>
        <xdr:cNvSpPr>
          <a:spLocks noChangeArrowheads="1"/>
        </xdr:cNvSpPr>
      </xdr:nvSpPr>
      <xdr:spPr bwMode="auto">
        <a:xfrm>
          <a:off x="0" y="1238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(1) rayer la mention inutile</a:t>
          </a: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0282" name="Rectangle 42">
          <a:extLst>
            <a:ext uri="{FF2B5EF4-FFF2-40B4-BE49-F238E27FC236}">
              <a16:creationId xmlns:a16="http://schemas.microsoft.com/office/drawing/2014/main" id="{00000000-0008-0000-0300-00002A280000}"/>
            </a:ext>
          </a:extLst>
        </xdr:cNvPr>
        <xdr:cNvSpPr>
          <a:spLocks noChangeArrowheads="1"/>
        </xdr:cNvSpPr>
      </xdr:nvSpPr>
      <xdr:spPr bwMode="auto">
        <a:xfrm>
          <a:off x="1238250" y="723900"/>
          <a:ext cx="4514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M……………………………………………………………………Maire, Président(1)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de………………………………………………………………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Certifie exacts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 les renseignements figurant sur le présent dossier destiné à la régularisation des prestations de service.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Votre activité risque-t-elle diminuer l'année prochaine :    Oui                      Non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</a:t>
          </a: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A ......................................le.........................................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( signature du gestionnaire et cachet de la mairie ou de l'association)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10283" name="Rectangle 43">
          <a:extLst>
            <a:ext uri="{FF2B5EF4-FFF2-40B4-BE49-F238E27FC236}">
              <a16:creationId xmlns:a16="http://schemas.microsoft.com/office/drawing/2014/main" id="{00000000-0008-0000-0300-00002B280000}"/>
            </a:ext>
          </a:extLst>
        </xdr:cNvPr>
        <xdr:cNvSpPr>
          <a:spLocks noChangeArrowheads="1"/>
        </xdr:cNvSpPr>
      </xdr:nvSpPr>
      <xdr:spPr bwMode="auto">
        <a:xfrm>
          <a:off x="1238250" y="6076950"/>
          <a:ext cx="4514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M……………………………………………………………………Maire, Président(1)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de………………………………………………………………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Certifie exacts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 les renseignements figurant sur le présent dossier destiné à la régularisation des prestations de service.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Votre activité risque-t-elle diminuer l'année prochaine :    Oui                      Non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</a:t>
          </a: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A ......................................le.........................................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( signature du gestionnaire et cachet de la mairie ou de l'association)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844" name="Rectangle 4">
          <a:extLst>
            <a:ext uri="{FF2B5EF4-FFF2-40B4-BE49-F238E27FC236}">
              <a16:creationId xmlns:a16="http://schemas.microsoft.com/office/drawing/2014/main" id="{00000000-0008-0000-0700-0000048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Service développement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 Allée de la Paix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24660 CHAMIERS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35847" name="Rectangle 7">
          <a:extLst>
            <a:ext uri="{FF2B5EF4-FFF2-40B4-BE49-F238E27FC236}">
              <a16:creationId xmlns:a16="http://schemas.microsoft.com/office/drawing/2014/main" id="{00000000-0008-0000-0700-0000078C0000}"/>
            </a:ext>
          </a:extLst>
        </xdr:cNvPr>
        <xdr:cNvSpPr>
          <a:spLocks noChangeArrowheads="1"/>
        </xdr:cNvSpPr>
      </xdr:nvSpPr>
      <xdr:spPr bwMode="auto">
        <a:xfrm>
          <a:off x="0" y="1238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M……………………………………………………………………Maire, Président(1)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de………………………………………………………………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Certifie exacts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 les renseignements figurant sur le présent dossier destiné à la régularisation des prestations de service.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Votre activité risque-t-elle diminuer l'année prochaine :    Oui                      Non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</a:t>
          </a: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A ......................................le.........................................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( signature du gestionnaire et cachet de la mairie ou de l'association)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35848" name="Rectangle 8">
          <a:extLst>
            <a:ext uri="{FF2B5EF4-FFF2-40B4-BE49-F238E27FC236}">
              <a16:creationId xmlns:a16="http://schemas.microsoft.com/office/drawing/2014/main" id="{00000000-0008-0000-0700-0000088C0000}"/>
            </a:ext>
          </a:extLst>
        </xdr:cNvPr>
        <xdr:cNvSpPr>
          <a:spLocks noChangeArrowheads="1"/>
        </xdr:cNvSpPr>
      </xdr:nvSpPr>
      <xdr:spPr bwMode="auto">
        <a:xfrm>
          <a:off x="0" y="1238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(1) rayer la mention inutile</a:t>
          </a: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35849" name="Rectangle 9">
          <a:extLst>
            <a:ext uri="{FF2B5EF4-FFF2-40B4-BE49-F238E27FC236}">
              <a16:creationId xmlns:a16="http://schemas.microsoft.com/office/drawing/2014/main" id="{00000000-0008-0000-0700-0000098C0000}"/>
            </a:ext>
          </a:extLst>
        </xdr:cNvPr>
        <xdr:cNvSpPr>
          <a:spLocks noChangeArrowheads="1"/>
        </xdr:cNvSpPr>
      </xdr:nvSpPr>
      <xdr:spPr bwMode="auto">
        <a:xfrm>
          <a:off x="0" y="6248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M……………………………………………………………………Maire, Président(1)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de………………………………………………………………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Certifie exacts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 les renseignements figurant sur le présent dossier destiné à la régularisation des prestations de service.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Votre activité risque-t-elle diminuer l'année prochaine :    Oui                      Non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</a:t>
          </a: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A ......................................le.........................................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( signature du gestionnaire et cachet de la mairie ou de l'association)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35850" name="Rectangle 10">
          <a:extLst>
            <a:ext uri="{FF2B5EF4-FFF2-40B4-BE49-F238E27FC236}">
              <a16:creationId xmlns:a16="http://schemas.microsoft.com/office/drawing/2014/main" id="{00000000-0008-0000-0700-00000A8C0000}"/>
            </a:ext>
          </a:extLst>
        </xdr:cNvPr>
        <xdr:cNvSpPr>
          <a:spLocks noChangeArrowheads="1"/>
        </xdr:cNvSpPr>
      </xdr:nvSpPr>
      <xdr:spPr bwMode="auto">
        <a:xfrm>
          <a:off x="0" y="40195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(1) rayer la mention inutile</a:t>
          </a: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35851" name="Rectangle 11">
          <a:extLst>
            <a:ext uri="{FF2B5EF4-FFF2-40B4-BE49-F238E27FC236}">
              <a16:creationId xmlns:a16="http://schemas.microsoft.com/office/drawing/2014/main" id="{00000000-0008-0000-0700-00000B8C0000}"/>
            </a:ext>
          </a:extLst>
        </xdr:cNvPr>
        <xdr:cNvSpPr>
          <a:spLocks noChangeArrowheads="1"/>
        </xdr:cNvSpPr>
      </xdr:nvSpPr>
      <xdr:spPr bwMode="auto">
        <a:xfrm>
          <a:off x="0" y="1238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(1) rayer la mention inutile</a:t>
          </a: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5852" name="Rectangle 12">
          <a:extLst>
            <a:ext uri="{FF2B5EF4-FFF2-40B4-BE49-F238E27FC236}">
              <a16:creationId xmlns:a16="http://schemas.microsoft.com/office/drawing/2014/main" id="{00000000-0008-0000-0700-00000C8C0000}"/>
            </a:ext>
          </a:extLst>
        </xdr:cNvPr>
        <xdr:cNvSpPr>
          <a:spLocks noChangeArrowheads="1"/>
        </xdr:cNvSpPr>
      </xdr:nvSpPr>
      <xdr:spPr bwMode="auto">
        <a:xfrm>
          <a:off x="1238250" y="723900"/>
          <a:ext cx="4514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M……………………………………………………………………Maire, Président(1)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de………………………………………………………………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Certifie exacts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 les renseignements figurant sur le présent dossier destiné à la régularisation des prestations de service.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Votre activité risque-t-elle diminuer l'année prochaine :    Oui                      Non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</a:t>
          </a: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A ......................................le.........................................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( signature du gestionnaire et cachet de la mairie ou de l'association)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35853" name="Rectangle 13">
          <a:extLst>
            <a:ext uri="{FF2B5EF4-FFF2-40B4-BE49-F238E27FC236}">
              <a16:creationId xmlns:a16="http://schemas.microsoft.com/office/drawing/2014/main" id="{00000000-0008-0000-0700-00000D8C0000}"/>
            </a:ext>
          </a:extLst>
        </xdr:cNvPr>
        <xdr:cNvSpPr>
          <a:spLocks noChangeArrowheads="1"/>
        </xdr:cNvSpPr>
      </xdr:nvSpPr>
      <xdr:spPr bwMode="auto">
        <a:xfrm>
          <a:off x="1238250" y="6076950"/>
          <a:ext cx="4514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M……………………………………………………………………Maire, Président(1)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de………………………………………………………………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Certifie exacts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 les renseignements figurant sur le présent dossier destiné à la régularisation des prestations de service.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Votre activité risque-t-elle diminuer l'année prochaine :    Oui                      Non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</a:t>
          </a: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A ......................................le.........................................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( signature du gestionnaire et cachet de la mairie ou de l'association)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0282" name="Rectangle 42">
          <a:extLst>
            <a:ext uri="{FF2B5EF4-FFF2-40B4-BE49-F238E27FC236}">
              <a16:creationId xmlns:a16="http://schemas.microsoft.com/office/drawing/2014/main" id="{00000000-0008-0000-0700-00002A280000}"/>
            </a:ext>
          </a:extLst>
        </xdr:cNvPr>
        <xdr:cNvSpPr>
          <a:spLocks noChangeArrowheads="1"/>
        </xdr:cNvSpPr>
      </xdr:nvSpPr>
      <xdr:spPr bwMode="auto">
        <a:xfrm>
          <a:off x="1238250" y="723900"/>
          <a:ext cx="4514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M……………………………………………………………………Maire, Président(1)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de………………………………………………………………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Certifie exacts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 les renseignements figurant sur le présent dossier destiné à la régularisation des prestations de service.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Votre activité risque-t-elle diminuer l'année prochaine :    Oui                      Non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</a:t>
          </a: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A ......................................le.........................................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( signature du gestionnaire et cachet de la mairie ou de l'association)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10283" name="Rectangle 43">
          <a:extLst>
            <a:ext uri="{FF2B5EF4-FFF2-40B4-BE49-F238E27FC236}">
              <a16:creationId xmlns:a16="http://schemas.microsoft.com/office/drawing/2014/main" id="{00000000-0008-0000-0700-00002B280000}"/>
            </a:ext>
          </a:extLst>
        </xdr:cNvPr>
        <xdr:cNvSpPr>
          <a:spLocks noChangeArrowheads="1"/>
        </xdr:cNvSpPr>
      </xdr:nvSpPr>
      <xdr:spPr bwMode="auto">
        <a:xfrm>
          <a:off x="1238250" y="6076950"/>
          <a:ext cx="4514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M……………………………………………………………………Maire, Président(1)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de………………………………………………………………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Certifie exacts :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 les renseignements figurant sur le présent dossier destiné à la régularisation des prestations de service.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Votre activité risque-t-elle diminuer l'année prochaine :    Oui                      Non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</a:t>
          </a: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A ......................................le.........................................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( signature du gestionnaire et cachet de la mairie ou de l'association)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</xdr:row>
          <xdr:rowOff>0</xdr:rowOff>
        </xdr:from>
        <xdr:to>
          <xdr:col>7</xdr:col>
          <xdr:colOff>266700</xdr:colOff>
          <xdr:row>10</xdr:row>
          <xdr:rowOff>161925</xdr:rowOff>
        </xdr:to>
        <xdr:sp macro="" textlink="">
          <xdr:nvSpPr>
            <xdr:cNvPr id="39947" name="Check Box 11" hidden="1">
              <a:extLst>
                <a:ext uri="{63B3BB69-23CF-44E3-9099-C40C66FF867C}">
                  <a14:compatExt spid="_x0000_s39947"/>
                </a:ext>
                <a:ext uri="{FF2B5EF4-FFF2-40B4-BE49-F238E27FC236}">
                  <a16:creationId xmlns:a16="http://schemas.microsoft.com/office/drawing/2014/main" id="{00000000-0008-0000-0900-00000B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10</xdr:row>
          <xdr:rowOff>0</xdr:rowOff>
        </xdr:from>
        <xdr:to>
          <xdr:col>7</xdr:col>
          <xdr:colOff>962025</xdr:colOff>
          <xdr:row>10</xdr:row>
          <xdr:rowOff>161925</xdr:rowOff>
        </xdr:to>
        <xdr:sp macro="" textlink="">
          <xdr:nvSpPr>
            <xdr:cNvPr id="39948" name="Check Box 12" hidden="1">
              <a:extLst>
                <a:ext uri="{63B3BB69-23CF-44E3-9099-C40C66FF867C}">
                  <a14:compatExt spid="_x0000_s39948"/>
                </a:ext>
                <a:ext uri="{FF2B5EF4-FFF2-40B4-BE49-F238E27FC236}">
                  <a16:creationId xmlns:a16="http://schemas.microsoft.com/office/drawing/2014/main" id="{00000000-0008-0000-0900-00000C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13</xdr:row>
          <xdr:rowOff>104775</xdr:rowOff>
        </xdr:from>
        <xdr:to>
          <xdr:col>7</xdr:col>
          <xdr:colOff>1133475</xdr:colOff>
          <xdr:row>14</xdr:row>
          <xdr:rowOff>95250</xdr:rowOff>
        </xdr:to>
        <xdr:sp macro="" textlink="">
          <xdr:nvSpPr>
            <xdr:cNvPr id="39949" name="Check Box 13" hidden="1">
              <a:extLst>
                <a:ext uri="{63B3BB69-23CF-44E3-9099-C40C66FF867C}">
                  <a14:compatExt spid="_x0000_s39949"/>
                </a:ext>
                <a:ext uri="{FF2B5EF4-FFF2-40B4-BE49-F238E27FC236}">
                  <a16:creationId xmlns:a16="http://schemas.microsoft.com/office/drawing/2014/main" id="{00000000-0008-0000-0900-00000D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Maire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14</xdr:row>
          <xdr:rowOff>142875</xdr:rowOff>
        </xdr:from>
        <xdr:to>
          <xdr:col>7</xdr:col>
          <xdr:colOff>1000125</xdr:colOff>
          <xdr:row>15</xdr:row>
          <xdr:rowOff>142875</xdr:rowOff>
        </xdr:to>
        <xdr:sp macro="" textlink="">
          <xdr:nvSpPr>
            <xdr:cNvPr id="39950" name="Check Box 14" hidden="1">
              <a:extLst>
                <a:ext uri="{63B3BB69-23CF-44E3-9099-C40C66FF867C}">
                  <a14:compatExt spid="_x0000_s39950"/>
                </a:ext>
                <a:ext uri="{FF2B5EF4-FFF2-40B4-BE49-F238E27FC236}">
                  <a16:creationId xmlns:a16="http://schemas.microsoft.com/office/drawing/2014/main" id="{00000000-0008-0000-0900-00000E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Président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</xdr:row>
          <xdr:rowOff>0</xdr:rowOff>
        </xdr:from>
        <xdr:to>
          <xdr:col>7</xdr:col>
          <xdr:colOff>266700</xdr:colOff>
          <xdr:row>10</xdr:row>
          <xdr:rowOff>161925</xdr:rowOff>
        </xdr:to>
        <xdr:sp macro="" textlink="">
          <xdr:nvSpPr>
            <xdr:cNvPr id="39951" name="Check Box 15" hidden="1">
              <a:extLst>
                <a:ext uri="{63B3BB69-23CF-44E3-9099-C40C66FF867C}">
                  <a14:compatExt spid="_x0000_s39951"/>
                </a:ext>
                <a:ext uri="{FF2B5EF4-FFF2-40B4-BE49-F238E27FC236}">
                  <a16:creationId xmlns:a16="http://schemas.microsoft.com/office/drawing/2014/main" id="{00000000-0008-0000-0900-00000F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10</xdr:row>
          <xdr:rowOff>0</xdr:rowOff>
        </xdr:from>
        <xdr:to>
          <xdr:col>7</xdr:col>
          <xdr:colOff>962025</xdr:colOff>
          <xdr:row>10</xdr:row>
          <xdr:rowOff>161925</xdr:rowOff>
        </xdr:to>
        <xdr:sp macro="" textlink="">
          <xdr:nvSpPr>
            <xdr:cNvPr id="39952" name="Check Box 16" hidden="1">
              <a:extLst>
                <a:ext uri="{63B3BB69-23CF-44E3-9099-C40C66FF867C}">
                  <a14:compatExt spid="_x0000_s39952"/>
                </a:ext>
                <a:ext uri="{FF2B5EF4-FFF2-40B4-BE49-F238E27FC236}">
                  <a16:creationId xmlns:a16="http://schemas.microsoft.com/office/drawing/2014/main" id="{00000000-0008-0000-0900-000010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0</xdr:rowOff>
        </xdr:from>
        <xdr:to>
          <xdr:col>7</xdr:col>
          <xdr:colOff>295275</xdr:colOff>
          <xdr:row>11</xdr:row>
          <xdr:rowOff>161925</xdr:rowOff>
        </xdr:to>
        <xdr:sp macro="" textlink="">
          <xdr:nvSpPr>
            <xdr:cNvPr id="39953" name="Check Box 17" hidden="1">
              <a:extLst>
                <a:ext uri="{63B3BB69-23CF-44E3-9099-C40C66FF867C}">
                  <a14:compatExt spid="_x0000_s39953"/>
                </a:ext>
                <a:ext uri="{FF2B5EF4-FFF2-40B4-BE49-F238E27FC236}">
                  <a16:creationId xmlns:a16="http://schemas.microsoft.com/office/drawing/2014/main" id="{00000000-0008-0000-0900-00001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11</xdr:row>
          <xdr:rowOff>0</xdr:rowOff>
        </xdr:from>
        <xdr:to>
          <xdr:col>7</xdr:col>
          <xdr:colOff>1028700</xdr:colOff>
          <xdr:row>11</xdr:row>
          <xdr:rowOff>161925</xdr:rowOff>
        </xdr:to>
        <xdr:sp macro="" textlink="">
          <xdr:nvSpPr>
            <xdr:cNvPr id="39954" name="Check Box 18" hidden="1">
              <a:extLst>
                <a:ext uri="{63B3BB69-23CF-44E3-9099-C40C66FF867C}">
                  <a14:compatExt spid="_x0000_s39954"/>
                </a:ext>
                <a:ext uri="{FF2B5EF4-FFF2-40B4-BE49-F238E27FC236}">
                  <a16:creationId xmlns:a16="http://schemas.microsoft.com/office/drawing/2014/main" id="{00000000-0008-0000-0900-00001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ction%20Sociale\i%20s%20c\Imprim&#233;s%20ISC\Prestations%20de%20Service\Fichiers%20internet\D&#233;claration%202019\PROJET-IMP-140801-DECLARATION%20ACTIVITE%20RAM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 EXPLICATIVE"/>
      <sheetName val="IDENTITE STRUCTURE"/>
      <sheetName val="ACTIVITE"/>
      <sheetName val="CPTE DE RESULTAT"/>
      <sheetName val="CALCUL PS"/>
      <sheetName val="ANALYSE CPTE DE RESULTAT"/>
      <sheetName val="IDENTITE STRUCTURE PREV"/>
      <sheetName val="ACTIVITE PREV"/>
      <sheetName val="BUDGET PREV"/>
      <sheetName val="CALCUL PS PREV"/>
      <sheetName val="ATTESTATION GEST."/>
    </sheetNames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f-171.afc@caf.fr" TargetMode="External"/><Relationship Id="rId1" Type="http://schemas.openxmlformats.org/officeDocument/2006/relationships/hyperlink" Target="mailto:caf-171.afc@caf.fr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0">
    <pageSetUpPr fitToPage="1"/>
  </sheetPr>
  <dimension ref="A1:K18"/>
  <sheetViews>
    <sheetView showGridLines="0" showZeros="0" tabSelected="1" zoomScaleNormal="100" workbookViewId="0">
      <selection activeCell="L2" sqref="L2"/>
    </sheetView>
  </sheetViews>
  <sheetFormatPr baseColWidth="10" defaultRowHeight="12.75" x14ac:dyDescent="0.2"/>
  <cols>
    <col min="1" max="1" width="17.85546875" style="131" customWidth="1"/>
    <col min="2" max="9" width="12.7109375" style="131" customWidth="1"/>
    <col min="10" max="256" width="11.42578125" style="131"/>
    <col min="257" max="257" width="17.85546875" style="131" customWidth="1"/>
    <col min="258" max="265" width="12.7109375" style="131" customWidth="1"/>
    <col min="266" max="512" width="11.42578125" style="131"/>
    <col min="513" max="513" width="17.85546875" style="131" customWidth="1"/>
    <col min="514" max="521" width="12.7109375" style="131" customWidth="1"/>
    <col min="522" max="768" width="11.42578125" style="131"/>
    <col min="769" max="769" width="17.85546875" style="131" customWidth="1"/>
    <col min="770" max="777" width="12.7109375" style="131" customWidth="1"/>
    <col min="778" max="1024" width="11.42578125" style="131"/>
    <col min="1025" max="1025" width="17.85546875" style="131" customWidth="1"/>
    <col min="1026" max="1033" width="12.7109375" style="131" customWidth="1"/>
    <col min="1034" max="1280" width="11.42578125" style="131"/>
    <col min="1281" max="1281" width="17.85546875" style="131" customWidth="1"/>
    <col min="1282" max="1289" width="12.7109375" style="131" customWidth="1"/>
    <col min="1290" max="1536" width="11.42578125" style="131"/>
    <col min="1537" max="1537" width="17.85546875" style="131" customWidth="1"/>
    <col min="1538" max="1545" width="12.7109375" style="131" customWidth="1"/>
    <col min="1546" max="1792" width="11.42578125" style="131"/>
    <col min="1793" max="1793" width="17.85546875" style="131" customWidth="1"/>
    <col min="1794" max="1801" width="12.7109375" style="131" customWidth="1"/>
    <col min="1802" max="2048" width="11.42578125" style="131"/>
    <col min="2049" max="2049" width="17.85546875" style="131" customWidth="1"/>
    <col min="2050" max="2057" width="12.7109375" style="131" customWidth="1"/>
    <col min="2058" max="2304" width="11.42578125" style="131"/>
    <col min="2305" max="2305" width="17.85546875" style="131" customWidth="1"/>
    <col min="2306" max="2313" width="12.7109375" style="131" customWidth="1"/>
    <col min="2314" max="2560" width="11.42578125" style="131"/>
    <col min="2561" max="2561" width="17.85546875" style="131" customWidth="1"/>
    <col min="2562" max="2569" width="12.7109375" style="131" customWidth="1"/>
    <col min="2570" max="2816" width="11.42578125" style="131"/>
    <col min="2817" max="2817" width="17.85546875" style="131" customWidth="1"/>
    <col min="2818" max="2825" width="12.7109375" style="131" customWidth="1"/>
    <col min="2826" max="3072" width="11.42578125" style="131"/>
    <col min="3073" max="3073" width="17.85546875" style="131" customWidth="1"/>
    <col min="3074" max="3081" width="12.7109375" style="131" customWidth="1"/>
    <col min="3082" max="3328" width="11.42578125" style="131"/>
    <col min="3329" max="3329" width="17.85546875" style="131" customWidth="1"/>
    <col min="3330" max="3337" width="12.7109375" style="131" customWidth="1"/>
    <col min="3338" max="3584" width="11.42578125" style="131"/>
    <col min="3585" max="3585" width="17.85546875" style="131" customWidth="1"/>
    <col min="3586" max="3593" width="12.7109375" style="131" customWidth="1"/>
    <col min="3594" max="3840" width="11.42578125" style="131"/>
    <col min="3841" max="3841" width="17.85546875" style="131" customWidth="1"/>
    <col min="3842" max="3849" width="12.7109375" style="131" customWidth="1"/>
    <col min="3850" max="4096" width="11.42578125" style="131"/>
    <col min="4097" max="4097" width="17.85546875" style="131" customWidth="1"/>
    <col min="4098" max="4105" width="12.7109375" style="131" customWidth="1"/>
    <col min="4106" max="4352" width="11.42578125" style="131"/>
    <col min="4353" max="4353" width="17.85546875" style="131" customWidth="1"/>
    <col min="4354" max="4361" width="12.7109375" style="131" customWidth="1"/>
    <col min="4362" max="4608" width="11.42578125" style="131"/>
    <col min="4609" max="4609" width="17.85546875" style="131" customWidth="1"/>
    <col min="4610" max="4617" width="12.7109375" style="131" customWidth="1"/>
    <col min="4618" max="4864" width="11.42578125" style="131"/>
    <col min="4865" max="4865" width="17.85546875" style="131" customWidth="1"/>
    <col min="4866" max="4873" width="12.7109375" style="131" customWidth="1"/>
    <col min="4874" max="5120" width="11.42578125" style="131"/>
    <col min="5121" max="5121" width="17.85546875" style="131" customWidth="1"/>
    <col min="5122" max="5129" width="12.7109375" style="131" customWidth="1"/>
    <col min="5130" max="5376" width="11.42578125" style="131"/>
    <col min="5377" max="5377" width="17.85546875" style="131" customWidth="1"/>
    <col min="5378" max="5385" width="12.7109375" style="131" customWidth="1"/>
    <col min="5386" max="5632" width="11.42578125" style="131"/>
    <col min="5633" max="5633" width="17.85546875" style="131" customWidth="1"/>
    <col min="5634" max="5641" width="12.7109375" style="131" customWidth="1"/>
    <col min="5642" max="5888" width="11.42578125" style="131"/>
    <col min="5889" max="5889" width="17.85546875" style="131" customWidth="1"/>
    <col min="5890" max="5897" width="12.7109375" style="131" customWidth="1"/>
    <col min="5898" max="6144" width="11.42578125" style="131"/>
    <col min="6145" max="6145" width="17.85546875" style="131" customWidth="1"/>
    <col min="6146" max="6153" width="12.7109375" style="131" customWidth="1"/>
    <col min="6154" max="6400" width="11.42578125" style="131"/>
    <col min="6401" max="6401" width="17.85546875" style="131" customWidth="1"/>
    <col min="6402" max="6409" width="12.7109375" style="131" customWidth="1"/>
    <col min="6410" max="6656" width="11.42578125" style="131"/>
    <col min="6657" max="6657" width="17.85546875" style="131" customWidth="1"/>
    <col min="6658" max="6665" width="12.7109375" style="131" customWidth="1"/>
    <col min="6666" max="6912" width="11.42578125" style="131"/>
    <col min="6913" max="6913" width="17.85546875" style="131" customWidth="1"/>
    <col min="6914" max="6921" width="12.7109375" style="131" customWidth="1"/>
    <col min="6922" max="7168" width="11.42578125" style="131"/>
    <col min="7169" max="7169" width="17.85546875" style="131" customWidth="1"/>
    <col min="7170" max="7177" width="12.7109375" style="131" customWidth="1"/>
    <col min="7178" max="7424" width="11.42578125" style="131"/>
    <col min="7425" max="7425" width="17.85546875" style="131" customWidth="1"/>
    <col min="7426" max="7433" width="12.7109375" style="131" customWidth="1"/>
    <col min="7434" max="7680" width="11.42578125" style="131"/>
    <col min="7681" max="7681" width="17.85546875" style="131" customWidth="1"/>
    <col min="7682" max="7689" width="12.7109375" style="131" customWidth="1"/>
    <col min="7690" max="7936" width="11.42578125" style="131"/>
    <col min="7937" max="7937" width="17.85546875" style="131" customWidth="1"/>
    <col min="7938" max="7945" width="12.7109375" style="131" customWidth="1"/>
    <col min="7946" max="8192" width="11.42578125" style="131"/>
    <col min="8193" max="8193" width="17.85546875" style="131" customWidth="1"/>
    <col min="8194" max="8201" width="12.7109375" style="131" customWidth="1"/>
    <col min="8202" max="8448" width="11.42578125" style="131"/>
    <col min="8449" max="8449" width="17.85546875" style="131" customWidth="1"/>
    <col min="8450" max="8457" width="12.7109375" style="131" customWidth="1"/>
    <col min="8458" max="8704" width="11.42578125" style="131"/>
    <col min="8705" max="8705" width="17.85546875" style="131" customWidth="1"/>
    <col min="8706" max="8713" width="12.7109375" style="131" customWidth="1"/>
    <col min="8714" max="8960" width="11.42578125" style="131"/>
    <col min="8961" max="8961" width="17.85546875" style="131" customWidth="1"/>
    <col min="8962" max="8969" width="12.7109375" style="131" customWidth="1"/>
    <col min="8970" max="9216" width="11.42578125" style="131"/>
    <col min="9217" max="9217" width="17.85546875" style="131" customWidth="1"/>
    <col min="9218" max="9225" width="12.7109375" style="131" customWidth="1"/>
    <col min="9226" max="9472" width="11.42578125" style="131"/>
    <col min="9473" max="9473" width="17.85546875" style="131" customWidth="1"/>
    <col min="9474" max="9481" width="12.7109375" style="131" customWidth="1"/>
    <col min="9482" max="9728" width="11.42578125" style="131"/>
    <col min="9729" max="9729" width="17.85546875" style="131" customWidth="1"/>
    <col min="9730" max="9737" width="12.7109375" style="131" customWidth="1"/>
    <col min="9738" max="9984" width="11.42578125" style="131"/>
    <col min="9985" max="9985" width="17.85546875" style="131" customWidth="1"/>
    <col min="9986" max="9993" width="12.7109375" style="131" customWidth="1"/>
    <col min="9994" max="10240" width="11.42578125" style="131"/>
    <col min="10241" max="10241" width="17.85546875" style="131" customWidth="1"/>
    <col min="10242" max="10249" width="12.7109375" style="131" customWidth="1"/>
    <col min="10250" max="10496" width="11.42578125" style="131"/>
    <col min="10497" max="10497" width="17.85546875" style="131" customWidth="1"/>
    <col min="10498" max="10505" width="12.7109375" style="131" customWidth="1"/>
    <col min="10506" max="10752" width="11.42578125" style="131"/>
    <col min="10753" max="10753" width="17.85546875" style="131" customWidth="1"/>
    <col min="10754" max="10761" width="12.7109375" style="131" customWidth="1"/>
    <col min="10762" max="11008" width="11.42578125" style="131"/>
    <col min="11009" max="11009" width="17.85546875" style="131" customWidth="1"/>
    <col min="11010" max="11017" width="12.7109375" style="131" customWidth="1"/>
    <col min="11018" max="11264" width="11.42578125" style="131"/>
    <col min="11265" max="11265" width="17.85546875" style="131" customWidth="1"/>
    <col min="11266" max="11273" width="12.7109375" style="131" customWidth="1"/>
    <col min="11274" max="11520" width="11.42578125" style="131"/>
    <col min="11521" max="11521" width="17.85546875" style="131" customWidth="1"/>
    <col min="11522" max="11529" width="12.7109375" style="131" customWidth="1"/>
    <col min="11530" max="11776" width="11.42578125" style="131"/>
    <col min="11777" max="11777" width="17.85546875" style="131" customWidth="1"/>
    <col min="11778" max="11785" width="12.7109375" style="131" customWidth="1"/>
    <col min="11786" max="12032" width="11.42578125" style="131"/>
    <col min="12033" max="12033" width="17.85546875" style="131" customWidth="1"/>
    <col min="12034" max="12041" width="12.7109375" style="131" customWidth="1"/>
    <col min="12042" max="12288" width="11.42578125" style="131"/>
    <col min="12289" max="12289" width="17.85546875" style="131" customWidth="1"/>
    <col min="12290" max="12297" width="12.7109375" style="131" customWidth="1"/>
    <col min="12298" max="12544" width="11.42578125" style="131"/>
    <col min="12545" max="12545" width="17.85546875" style="131" customWidth="1"/>
    <col min="12546" max="12553" width="12.7109375" style="131" customWidth="1"/>
    <col min="12554" max="12800" width="11.42578125" style="131"/>
    <col min="12801" max="12801" width="17.85546875" style="131" customWidth="1"/>
    <col min="12802" max="12809" width="12.7109375" style="131" customWidth="1"/>
    <col min="12810" max="13056" width="11.42578125" style="131"/>
    <col min="13057" max="13057" width="17.85546875" style="131" customWidth="1"/>
    <col min="13058" max="13065" width="12.7109375" style="131" customWidth="1"/>
    <col min="13066" max="13312" width="11.42578125" style="131"/>
    <col min="13313" max="13313" width="17.85546875" style="131" customWidth="1"/>
    <col min="13314" max="13321" width="12.7109375" style="131" customWidth="1"/>
    <col min="13322" max="13568" width="11.42578125" style="131"/>
    <col min="13569" max="13569" width="17.85546875" style="131" customWidth="1"/>
    <col min="13570" max="13577" width="12.7109375" style="131" customWidth="1"/>
    <col min="13578" max="13824" width="11.42578125" style="131"/>
    <col min="13825" max="13825" width="17.85546875" style="131" customWidth="1"/>
    <col min="13826" max="13833" width="12.7109375" style="131" customWidth="1"/>
    <col min="13834" max="14080" width="11.42578125" style="131"/>
    <col min="14081" max="14081" width="17.85546875" style="131" customWidth="1"/>
    <col min="14082" max="14089" width="12.7109375" style="131" customWidth="1"/>
    <col min="14090" max="14336" width="11.42578125" style="131"/>
    <col min="14337" max="14337" width="17.85546875" style="131" customWidth="1"/>
    <col min="14338" max="14345" width="12.7109375" style="131" customWidth="1"/>
    <col min="14346" max="14592" width="11.42578125" style="131"/>
    <col min="14593" max="14593" width="17.85546875" style="131" customWidth="1"/>
    <col min="14594" max="14601" width="12.7109375" style="131" customWidth="1"/>
    <col min="14602" max="14848" width="11.42578125" style="131"/>
    <col min="14849" max="14849" width="17.85546875" style="131" customWidth="1"/>
    <col min="14850" max="14857" width="12.7109375" style="131" customWidth="1"/>
    <col min="14858" max="15104" width="11.42578125" style="131"/>
    <col min="15105" max="15105" width="17.85546875" style="131" customWidth="1"/>
    <col min="15106" max="15113" width="12.7109375" style="131" customWidth="1"/>
    <col min="15114" max="15360" width="11.42578125" style="131"/>
    <col min="15361" max="15361" width="17.85546875" style="131" customWidth="1"/>
    <col min="15362" max="15369" width="12.7109375" style="131" customWidth="1"/>
    <col min="15370" max="15616" width="11.42578125" style="131"/>
    <col min="15617" max="15617" width="17.85546875" style="131" customWidth="1"/>
    <col min="15618" max="15625" width="12.7109375" style="131" customWidth="1"/>
    <col min="15626" max="15872" width="11.42578125" style="131"/>
    <col min="15873" max="15873" width="17.85546875" style="131" customWidth="1"/>
    <col min="15874" max="15881" width="12.7109375" style="131" customWidth="1"/>
    <col min="15882" max="16128" width="11.42578125" style="131"/>
    <col min="16129" max="16129" width="17.85546875" style="131" customWidth="1"/>
    <col min="16130" max="16137" width="12.7109375" style="131" customWidth="1"/>
    <col min="16138" max="16384" width="11.42578125" style="131"/>
  </cols>
  <sheetData>
    <row r="1" spans="1:11" ht="144.75" customHeight="1" x14ac:dyDescent="0.2">
      <c r="A1" s="130"/>
      <c r="B1" s="193" t="s">
        <v>75</v>
      </c>
      <c r="C1" s="193"/>
      <c r="D1" s="193"/>
      <c r="E1" s="193"/>
      <c r="F1" s="193"/>
      <c r="G1" s="193"/>
      <c r="H1" s="193"/>
      <c r="I1" s="193"/>
      <c r="J1" s="130"/>
      <c r="K1" s="130"/>
    </row>
    <row r="2" spans="1:11" ht="47.25" customHeight="1" x14ac:dyDescent="0.2">
      <c r="A2" s="120" t="s">
        <v>136</v>
      </c>
      <c r="B2" s="132"/>
      <c r="C2" s="130"/>
      <c r="D2" s="130"/>
      <c r="E2" s="130"/>
      <c r="F2" s="130"/>
      <c r="G2" s="130"/>
      <c r="H2" s="130"/>
      <c r="I2" s="130"/>
    </row>
    <row r="3" spans="1:11" ht="40.5" customHeight="1" x14ac:dyDescent="0.2">
      <c r="A3" s="120"/>
      <c r="B3" s="132"/>
      <c r="C3" s="130"/>
      <c r="D3" s="130"/>
      <c r="E3" s="130"/>
      <c r="F3" s="130"/>
      <c r="G3" s="130"/>
      <c r="H3" s="130"/>
      <c r="I3" s="130"/>
    </row>
    <row r="4" spans="1:11" ht="15" customHeight="1" x14ac:dyDescent="0.2">
      <c r="A4" s="194" t="s">
        <v>137</v>
      </c>
      <c r="B4" s="195"/>
      <c r="C4" s="195"/>
      <c r="D4" s="195"/>
      <c r="E4" s="195"/>
      <c r="F4" s="195"/>
      <c r="G4" s="195"/>
      <c r="H4" s="195"/>
      <c r="I4" s="195"/>
    </row>
    <row r="5" spans="1:11" ht="49.5" customHeight="1" x14ac:dyDescent="0.2">
      <c r="A5" s="196" t="s">
        <v>138</v>
      </c>
      <c r="B5" s="196"/>
      <c r="C5" s="196"/>
      <c r="D5" s="196"/>
      <c r="E5" s="196"/>
      <c r="F5" s="196"/>
      <c r="G5" s="196"/>
      <c r="H5" s="196"/>
      <c r="I5" s="196"/>
    </row>
    <row r="6" spans="1:11" ht="18.75" customHeight="1" x14ac:dyDescent="0.2">
      <c r="A6" s="188"/>
      <c r="B6" s="188"/>
      <c r="C6" s="188"/>
      <c r="D6" s="188"/>
      <c r="E6" s="188"/>
      <c r="F6" s="188"/>
      <c r="G6" s="188"/>
      <c r="H6" s="188"/>
      <c r="I6" s="188"/>
    </row>
    <row r="7" spans="1:11" ht="51" customHeight="1" x14ac:dyDescent="0.2">
      <c r="A7" s="196" t="s">
        <v>142</v>
      </c>
      <c r="B7" s="196"/>
      <c r="C7" s="196"/>
      <c r="D7" s="196"/>
      <c r="E7" s="196"/>
      <c r="F7" s="196"/>
      <c r="G7" s="196"/>
      <c r="H7" s="196"/>
      <c r="I7" s="196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</row>
    <row r="9" spans="1:11" ht="15" customHeight="1" x14ac:dyDescent="0.2">
      <c r="A9" s="192" t="s">
        <v>139</v>
      </c>
      <c r="B9" s="192"/>
      <c r="C9" s="192"/>
      <c r="D9" s="192"/>
      <c r="E9" s="192"/>
      <c r="F9" s="192"/>
      <c r="G9" s="192"/>
      <c r="H9" s="192"/>
      <c r="I9" s="192"/>
    </row>
    <row r="10" spans="1:11" ht="29.25" customHeight="1" x14ac:dyDescent="0.2">
      <c r="A10" s="191" t="s">
        <v>145</v>
      </c>
      <c r="B10" s="191"/>
      <c r="C10" s="191"/>
      <c r="D10" s="191"/>
      <c r="E10" s="191"/>
      <c r="F10" s="191"/>
      <c r="G10" s="191"/>
      <c r="H10" s="191"/>
      <c r="I10" s="191"/>
    </row>
    <row r="11" spans="1:11" ht="20.25" customHeight="1" x14ac:dyDescent="0.2">
      <c r="A11" s="197" t="s">
        <v>113</v>
      </c>
      <c r="B11" s="197"/>
      <c r="C11" s="197"/>
      <c r="D11" s="197"/>
      <c r="E11" s="197"/>
      <c r="F11" s="197"/>
      <c r="G11" s="197"/>
      <c r="H11" s="197"/>
      <c r="I11" s="197"/>
    </row>
    <row r="12" spans="1:11" ht="18" customHeight="1" x14ac:dyDescent="0.2">
      <c r="A12" s="192" t="s">
        <v>140</v>
      </c>
      <c r="B12" s="192"/>
      <c r="C12" s="192"/>
      <c r="D12" s="192"/>
      <c r="E12" s="192"/>
      <c r="F12" s="192"/>
      <c r="G12" s="192"/>
      <c r="H12" s="192"/>
      <c r="I12" s="192"/>
    </row>
    <row r="13" spans="1:11" ht="66" customHeight="1" x14ac:dyDescent="0.2">
      <c r="A13" s="190" t="s">
        <v>141</v>
      </c>
      <c r="B13" s="190"/>
      <c r="C13" s="190"/>
      <c r="D13" s="190"/>
      <c r="E13" s="190"/>
      <c r="F13" s="190"/>
      <c r="G13" s="190"/>
      <c r="H13" s="190"/>
      <c r="I13" s="190"/>
    </row>
    <row r="14" spans="1:11" ht="31.5" customHeight="1" x14ac:dyDescent="0.2"/>
    <row r="17" spans="1:9" s="133" customFormat="1" x14ac:dyDescent="0.2">
      <c r="A17" s="131"/>
      <c r="B17" s="131"/>
      <c r="C17" s="131"/>
      <c r="D17" s="131"/>
      <c r="E17" s="131"/>
      <c r="F17" s="131"/>
      <c r="G17" s="131"/>
      <c r="H17" s="131"/>
      <c r="I17" s="131"/>
    </row>
    <row r="18" spans="1:9" s="123" customFormat="1" x14ac:dyDescent="0.2">
      <c r="A18" s="131"/>
      <c r="B18" s="131"/>
      <c r="C18" s="131"/>
      <c r="D18" s="131"/>
      <c r="E18" s="131"/>
      <c r="F18" s="131"/>
      <c r="G18" s="131"/>
      <c r="H18" s="131"/>
      <c r="I18" s="131"/>
    </row>
  </sheetData>
  <sheetProtection algorithmName="SHA-512" hashValue="Phj44Uln3f3nKAb5jUYp+eEpehzHxEVDN47E/S1/omc1yW23CZ+B+XniU91fBzMx0ZnkjluANdMibUAwbPlh1Q==" saltValue="EJUfsKJLiGvH7n9wGJzBUg==" spinCount="100000" sheet="1" objects="1" scenarios="1"/>
  <mergeCells count="9">
    <mergeCell ref="A13:I13"/>
    <mergeCell ref="A10:I10"/>
    <mergeCell ref="A12:I12"/>
    <mergeCell ref="B1:I1"/>
    <mergeCell ref="A4:I4"/>
    <mergeCell ref="A5:I5"/>
    <mergeCell ref="A7:I7"/>
    <mergeCell ref="A9:I9"/>
    <mergeCell ref="A11:I11"/>
  </mergeCells>
  <phoneticPr fontId="0" type="noConversion"/>
  <hyperlinks>
    <hyperlink ref="A11:G11" r:id="rId1" display="caf-171.afc@caf.fr" xr:uid="{00000000-0004-0000-0000-000000000000}"/>
    <hyperlink ref="A11" r:id="rId2" xr:uid="{00000000-0004-0000-0000-000001000000}"/>
  </hyperlinks>
  <printOptions horizontalCentered="1"/>
  <pageMargins left="0" right="0" top="0.59055118110236227" bottom="0" header="0" footer="0"/>
  <pageSetup paperSize="9" scale="85" orientation="portrait" r:id="rId3"/>
  <headerFooter alignWithMargins="0">
    <oddHeader>&amp;R&amp;D</oddHeader>
    <oddFooter>&amp;L&amp;F&amp;R&amp;A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1:BP37"/>
  <sheetViews>
    <sheetView showGridLines="0" showZeros="0" zoomScaleNormal="100" workbookViewId="0">
      <selection activeCell="A10" sqref="A10:G10"/>
    </sheetView>
  </sheetViews>
  <sheetFormatPr baseColWidth="10" defaultRowHeight="12.75" x14ac:dyDescent="0.2"/>
  <cols>
    <col min="1" max="1" width="8" style="1" customWidth="1"/>
    <col min="2" max="2" width="14.28515625" style="1" customWidth="1"/>
    <col min="3" max="7" width="11.42578125" style="1"/>
    <col min="8" max="8" width="17.85546875" style="1" customWidth="1"/>
    <col min="9" max="9" width="10.42578125" style="1" customWidth="1"/>
    <col min="10" max="16384" width="11.42578125" style="1"/>
  </cols>
  <sheetData>
    <row r="1" spans="1:9" ht="33.75" customHeight="1" x14ac:dyDescent="0.4">
      <c r="A1" s="268" t="s">
        <v>61</v>
      </c>
      <c r="B1" s="268"/>
      <c r="C1" s="268"/>
      <c r="D1" s="268"/>
      <c r="E1" s="268"/>
      <c r="F1" s="268"/>
      <c r="G1" s="268"/>
      <c r="H1" s="268"/>
      <c r="I1" s="14"/>
    </row>
    <row r="2" spans="1:9" ht="37.5" customHeight="1" x14ac:dyDescent="0.2">
      <c r="A2" s="273" t="s">
        <v>130</v>
      </c>
      <c r="B2" s="273"/>
      <c r="C2" s="273"/>
      <c r="D2" s="273"/>
      <c r="E2" s="273"/>
      <c r="F2" s="273"/>
      <c r="G2" s="273"/>
      <c r="H2" s="273"/>
    </row>
    <row r="3" spans="1:9" ht="34.5" customHeight="1" x14ac:dyDescent="0.2">
      <c r="A3" s="274" t="s">
        <v>131</v>
      </c>
      <c r="B3" s="275"/>
      <c r="C3" s="275"/>
      <c r="D3" s="275"/>
      <c r="E3" s="275"/>
      <c r="F3" s="275"/>
      <c r="G3" s="275"/>
      <c r="H3" s="275"/>
    </row>
    <row r="4" spans="1:9" ht="15.75" customHeight="1" x14ac:dyDescent="0.2">
      <c r="A4" s="272" t="s">
        <v>121</v>
      </c>
      <c r="B4" s="272"/>
      <c r="C4" s="272">
        <f>'IDENTITE STRUCTURE'!C18</f>
        <v>0</v>
      </c>
      <c r="D4" s="272"/>
      <c r="E4" s="272"/>
      <c r="F4" s="272"/>
      <c r="G4" s="272"/>
      <c r="H4" s="272"/>
    </row>
    <row r="5" spans="1:9" ht="16.5" customHeight="1" x14ac:dyDescent="0.2">
      <c r="A5" s="272" t="s">
        <v>19</v>
      </c>
      <c r="B5" s="272"/>
      <c r="C5" s="272">
        <f>'IDENTITE STRUCTURE'!C21</f>
        <v>0</v>
      </c>
      <c r="D5" s="272"/>
      <c r="E5" s="272"/>
      <c r="F5" s="272"/>
      <c r="G5" s="272"/>
      <c r="H5" s="272"/>
    </row>
    <row r="6" spans="1:9" ht="20.25" customHeight="1" x14ac:dyDescent="0.2">
      <c r="A6" s="176" t="s">
        <v>132</v>
      </c>
      <c r="B6" s="177"/>
      <c r="C6" s="177"/>
      <c r="D6" s="177"/>
      <c r="E6" s="177"/>
      <c r="F6" s="177"/>
      <c r="G6" s="177"/>
      <c r="H6" s="178"/>
    </row>
    <row r="7" spans="1:9" ht="20.25" customHeight="1" x14ac:dyDescent="0.2">
      <c r="A7" s="269" t="s">
        <v>62</v>
      </c>
      <c r="B7" s="270"/>
      <c r="C7" s="270"/>
      <c r="D7" s="270"/>
      <c r="E7" s="270"/>
      <c r="F7" s="270"/>
      <c r="G7" s="270"/>
      <c r="H7" s="179"/>
    </row>
    <row r="8" spans="1:9" ht="20.25" customHeight="1" x14ac:dyDescent="0.25">
      <c r="A8" s="271" t="s">
        <v>154</v>
      </c>
      <c r="B8" s="270"/>
      <c r="C8" s="270"/>
      <c r="D8" s="270"/>
      <c r="E8" s="270"/>
      <c r="F8" s="270"/>
      <c r="G8" s="270"/>
      <c r="H8" s="180"/>
    </row>
    <row r="9" spans="1:9" ht="20.25" customHeight="1" x14ac:dyDescent="0.25">
      <c r="A9" s="271" t="s">
        <v>155</v>
      </c>
      <c r="B9" s="270"/>
      <c r="C9" s="270"/>
      <c r="D9" s="270"/>
      <c r="E9" s="270"/>
      <c r="F9" s="270"/>
      <c r="G9" s="270"/>
      <c r="H9" s="180"/>
    </row>
    <row r="10" spans="1:9" ht="20.25" customHeight="1" x14ac:dyDescent="0.25">
      <c r="A10" s="251" t="s">
        <v>79</v>
      </c>
      <c r="B10" s="252"/>
      <c r="C10" s="252"/>
      <c r="D10" s="252"/>
      <c r="E10" s="252"/>
      <c r="F10" s="252"/>
      <c r="G10" s="252"/>
      <c r="H10" s="181"/>
    </row>
    <row r="11" spans="1:9" ht="24.75" customHeight="1" x14ac:dyDescent="0.2">
      <c r="A11" s="261" t="s">
        <v>133</v>
      </c>
      <c r="B11" s="204"/>
      <c r="C11" s="204"/>
      <c r="D11" s="204"/>
      <c r="E11" s="204"/>
      <c r="F11" s="204"/>
      <c r="G11" s="204"/>
      <c r="H11" s="262"/>
    </row>
    <row r="12" spans="1:9" ht="17.25" customHeight="1" x14ac:dyDescent="0.25">
      <c r="A12" s="263" t="s">
        <v>80</v>
      </c>
      <c r="B12" s="264"/>
      <c r="C12" s="264"/>
      <c r="D12" s="264"/>
      <c r="E12" s="264"/>
      <c r="F12" s="264"/>
      <c r="G12" s="78"/>
      <c r="H12" s="79"/>
    </row>
    <row r="13" spans="1:9" ht="86.25" customHeight="1" x14ac:dyDescent="0.2">
      <c r="A13" s="257" t="s">
        <v>134</v>
      </c>
      <c r="B13" s="258"/>
      <c r="C13" s="258"/>
      <c r="D13" s="258"/>
      <c r="E13" s="258"/>
      <c r="F13" s="258"/>
      <c r="G13" s="258"/>
      <c r="H13" s="259"/>
    </row>
    <row r="14" spans="1:9" x14ac:dyDescent="0.2">
      <c r="A14" s="265" t="s">
        <v>33</v>
      </c>
      <c r="B14" s="266"/>
      <c r="C14" s="266"/>
      <c r="D14" s="266"/>
      <c r="E14" s="266"/>
      <c r="F14" s="266"/>
      <c r="G14" s="267"/>
      <c r="H14" s="267"/>
    </row>
    <row r="15" spans="1:9" x14ac:dyDescent="0.2">
      <c r="A15" s="265"/>
      <c r="B15" s="253"/>
      <c r="C15" s="253"/>
      <c r="D15" s="253"/>
      <c r="E15" s="253"/>
      <c r="F15" s="253"/>
      <c r="G15" s="125"/>
      <c r="H15" s="125"/>
    </row>
    <row r="16" spans="1:9" x14ac:dyDescent="0.2">
      <c r="A16" s="125"/>
      <c r="B16" s="125"/>
      <c r="C16" s="125"/>
      <c r="D16" s="125"/>
      <c r="E16" s="125"/>
      <c r="F16" s="125"/>
      <c r="G16" s="125"/>
      <c r="H16" s="125"/>
    </row>
    <row r="17" spans="1:68" ht="15.75" x14ac:dyDescent="0.2">
      <c r="A17" s="127" t="s">
        <v>32</v>
      </c>
      <c r="B17" s="253"/>
      <c r="C17" s="253"/>
      <c r="D17" s="253"/>
      <c r="E17" s="253"/>
      <c r="F17" s="253"/>
      <c r="G17" s="60"/>
      <c r="H17" s="60"/>
    </row>
    <row r="18" spans="1:68" ht="43.5" customHeight="1" x14ac:dyDescent="0.2">
      <c r="A18" s="126"/>
      <c r="B18" s="126"/>
      <c r="C18" s="126"/>
      <c r="D18" s="126"/>
      <c r="E18" s="126"/>
      <c r="F18" s="126"/>
      <c r="G18" s="126"/>
      <c r="H18" s="126"/>
    </row>
    <row r="19" spans="1:68" ht="43.5" customHeight="1" x14ac:dyDescent="0.2">
      <c r="A19" s="254" t="s">
        <v>135</v>
      </c>
      <c r="B19" s="254"/>
      <c r="C19" s="254"/>
      <c r="D19" s="254"/>
      <c r="E19" s="254"/>
      <c r="F19" s="254"/>
      <c r="G19" s="254"/>
      <c r="H19" s="254"/>
    </row>
    <row r="20" spans="1:68" ht="21" customHeight="1" x14ac:dyDescent="0.2">
      <c r="A20" s="7" t="s">
        <v>9</v>
      </c>
      <c r="B20" s="255"/>
      <c r="C20" s="255"/>
      <c r="D20" s="255"/>
      <c r="E20" s="126"/>
      <c r="F20" s="7" t="s">
        <v>63</v>
      </c>
      <c r="G20" s="256"/>
      <c r="H20" s="256"/>
    </row>
    <row r="21" spans="1:68" ht="21" customHeight="1" x14ac:dyDescent="0.2">
      <c r="A21" s="260" t="s">
        <v>14</v>
      </c>
      <c r="B21" s="260"/>
      <c r="C21" s="260"/>
      <c r="D21" s="260"/>
      <c r="E21" s="260"/>
      <c r="F21" s="260"/>
      <c r="G21" s="260"/>
      <c r="H21" s="260"/>
    </row>
    <row r="22" spans="1:68" ht="21" customHeight="1" x14ac:dyDescent="0.2">
      <c r="A22" s="250" t="s">
        <v>13</v>
      </c>
      <c r="B22" s="250"/>
      <c r="C22" s="250"/>
      <c r="D22" s="250"/>
      <c r="E22" s="250"/>
      <c r="F22" s="250"/>
      <c r="G22" s="250"/>
      <c r="H22" s="250"/>
    </row>
    <row r="23" spans="1:68" x14ac:dyDescent="0.2">
      <c r="A23" s="3"/>
      <c r="B23" s="3"/>
      <c r="C23" s="3"/>
      <c r="D23" s="3"/>
      <c r="E23" s="3"/>
      <c r="F23" s="3"/>
      <c r="G23" s="3"/>
      <c r="H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8" customHeight="1" x14ac:dyDescent="0.2">
      <c r="A24" s="165"/>
      <c r="B24" s="165"/>
      <c r="C24" s="165"/>
      <c r="D24" s="165"/>
      <c r="E24" s="165"/>
      <c r="F24" s="165"/>
      <c r="G24" s="165"/>
      <c r="H24" s="165"/>
      <c r="I24" s="30"/>
      <c r="J24" s="3"/>
      <c r="K24" s="30"/>
      <c r="L24" s="30"/>
      <c r="M24" s="30"/>
      <c r="N24" s="30"/>
      <c r="O24" s="30"/>
      <c r="P24" s="30"/>
      <c r="Q24" s="30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8" customHeight="1" x14ac:dyDescent="0.2">
      <c r="A25" s="166"/>
      <c r="B25" s="166"/>
      <c r="C25" s="166"/>
      <c r="D25" s="166"/>
      <c r="E25" s="166"/>
      <c r="F25" s="166"/>
      <c r="G25" s="166"/>
      <c r="H25" s="166"/>
    </row>
    <row r="26" spans="1:68" ht="18" customHeight="1" x14ac:dyDescent="0.2">
      <c r="A26" s="167"/>
      <c r="B26" s="170"/>
      <c r="C26" s="170"/>
      <c r="D26" s="170"/>
      <c r="E26" s="170"/>
      <c r="F26" s="170"/>
      <c r="G26" s="168"/>
      <c r="H26" s="168"/>
    </row>
    <row r="27" spans="1:68" ht="18" customHeight="1" x14ac:dyDescent="0.2">
      <c r="A27" s="165"/>
      <c r="B27" s="165"/>
      <c r="C27" s="165"/>
      <c r="D27" s="165"/>
      <c r="E27" s="165"/>
      <c r="F27" s="165"/>
      <c r="G27" s="165"/>
      <c r="H27" s="165"/>
    </row>
    <row r="28" spans="1:68" ht="18" customHeight="1" x14ac:dyDescent="0.2">
      <c r="A28" s="171"/>
      <c r="B28" s="171"/>
      <c r="C28" s="171"/>
      <c r="D28" s="171"/>
      <c r="E28" s="171"/>
      <c r="F28" s="171"/>
      <c r="G28" s="171"/>
      <c r="H28" s="171"/>
    </row>
    <row r="29" spans="1:68" ht="9.75" customHeight="1" x14ac:dyDescent="0.2">
      <c r="A29" s="165"/>
      <c r="B29" s="165"/>
      <c r="C29" s="165"/>
      <c r="D29" s="165"/>
      <c r="E29" s="165"/>
      <c r="F29" s="165"/>
      <c r="G29" s="165"/>
      <c r="H29" s="165"/>
    </row>
    <row r="30" spans="1:68" ht="18" customHeight="1" x14ac:dyDescent="0.2">
      <c r="A30" s="172"/>
      <c r="B30" s="172"/>
      <c r="C30" s="172"/>
      <c r="D30" s="172"/>
      <c r="E30" s="172"/>
      <c r="F30" s="172"/>
      <c r="G30" s="172"/>
      <c r="H30" s="172"/>
    </row>
    <row r="31" spans="1:68" ht="15" x14ac:dyDescent="0.2">
      <c r="A31" s="172"/>
      <c r="B31" s="172"/>
      <c r="C31" s="172"/>
      <c r="D31" s="172"/>
      <c r="E31" s="172"/>
      <c r="F31" s="172"/>
      <c r="G31" s="172"/>
      <c r="H31" s="172"/>
    </row>
    <row r="32" spans="1:68" x14ac:dyDescent="0.2">
      <c r="A32" s="165"/>
      <c r="B32" s="165"/>
      <c r="C32" s="165"/>
      <c r="D32" s="165"/>
      <c r="E32" s="165"/>
      <c r="F32" s="165"/>
      <c r="G32" s="165"/>
      <c r="H32" s="165"/>
    </row>
    <row r="33" spans="1:9" ht="15" x14ac:dyDescent="0.2">
      <c r="A33" s="169"/>
      <c r="B33" s="173"/>
      <c r="C33" s="173"/>
      <c r="D33" s="173"/>
      <c r="E33" s="165"/>
      <c r="F33" s="169"/>
      <c r="G33" s="174"/>
      <c r="H33" s="174"/>
    </row>
    <row r="34" spans="1:9" x14ac:dyDescent="0.2">
      <c r="A34" s="169"/>
      <c r="B34" s="166"/>
      <c r="C34" s="166"/>
      <c r="D34" s="166"/>
      <c r="E34" s="165"/>
      <c r="F34" s="169"/>
      <c r="G34" s="166"/>
      <c r="H34" s="166"/>
    </row>
    <row r="35" spans="1:9" ht="15" customHeight="1" x14ac:dyDescent="0.2">
      <c r="A35" s="165"/>
      <c r="B35" s="165"/>
      <c r="C35" s="165"/>
      <c r="D35" s="165"/>
      <c r="E35" s="165"/>
      <c r="F35" s="165"/>
      <c r="G35" s="165"/>
      <c r="H35" s="165"/>
      <c r="I35" s="77"/>
    </row>
    <row r="36" spans="1:9" ht="15" customHeight="1" x14ac:dyDescent="0.2">
      <c r="A36" s="175"/>
      <c r="B36" s="175"/>
      <c r="C36" s="175"/>
      <c r="D36" s="175"/>
      <c r="E36" s="175"/>
      <c r="F36" s="175"/>
      <c r="G36" s="175"/>
      <c r="H36" s="175"/>
      <c r="I36" s="76"/>
    </row>
    <row r="37" spans="1:9" ht="36.75" customHeight="1" x14ac:dyDescent="0.2">
      <c r="A37" s="165"/>
      <c r="B37" s="165"/>
      <c r="C37" s="165"/>
      <c r="D37" s="165"/>
      <c r="E37" s="165"/>
      <c r="F37" s="165"/>
      <c r="G37" s="165"/>
      <c r="H37" s="165"/>
    </row>
  </sheetData>
  <sheetProtection algorithmName="SHA-512" hashValue="AeimMsrvwLNSWjHlBw9+LYZC/uVqnh077ckEI+FOkYKigM9FTyXzAfpurLvmFJi1Wa321Xkj+mLW2lb9GTM8hg==" saltValue="xs8vEeb3dfYoIhR32S3iNw==" spinCount="100000" sheet="1" objects="1" scenarios="1"/>
  <mergeCells count="23">
    <mergeCell ref="A1:H1"/>
    <mergeCell ref="A7:G7"/>
    <mergeCell ref="A8:G8"/>
    <mergeCell ref="A9:G9"/>
    <mergeCell ref="A4:B4"/>
    <mergeCell ref="C4:H4"/>
    <mergeCell ref="A2:H2"/>
    <mergeCell ref="A3:H3"/>
    <mergeCell ref="A5:B5"/>
    <mergeCell ref="C5:H5"/>
    <mergeCell ref="A22:H22"/>
    <mergeCell ref="A10:G10"/>
    <mergeCell ref="B17:F17"/>
    <mergeCell ref="A19:H19"/>
    <mergeCell ref="B20:D20"/>
    <mergeCell ref="G20:H20"/>
    <mergeCell ref="A13:H13"/>
    <mergeCell ref="A21:H21"/>
    <mergeCell ref="A11:H11"/>
    <mergeCell ref="A12:F12"/>
    <mergeCell ref="A14:A15"/>
    <mergeCell ref="B14:F15"/>
    <mergeCell ref="G14:H14"/>
  </mergeCells>
  <phoneticPr fontId="0" type="noConversion"/>
  <printOptions horizontalCentered="1"/>
  <pageMargins left="0" right="0" top="0.59055118110236227" bottom="0" header="0" footer="0"/>
  <pageSetup paperSize="9" scale="83" orientation="portrait" r:id="rId1"/>
  <headerFooter alignWithMargins="0">
    <oddHeader>&amp;R&amp;D</oddHeader>
    <oddFooter>&amp;L&amp;F&amp;R&amp;A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47" r:id="rId4" name="Check Box 11">
              <controlPr defaultSize="0" autoFill="0" autoLine="0" autoPict="0">
                <anchor moveWithCells="1">
                  <from>
                    <xdr:col>6</xdr:col>
                    <xdr:colOff>161925</xdr:colOff>
                    <xdr:row>10</xdr:row>
                    <xdr:rowOff>0</xdr:rowOff>
                  </from>
                  <to>
                    <xdr:col>7</xdr:col>
                    <xdr:colOff>266700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8" r:id="rId5" name="Check Box 12">
              <controlPr defaultSize="0" autoFill="0" autoLine="0" autoPict="0">
                <anchor moveWithCells="1">
                  <from>
                    <xdr:col>7</xdr:col>
                    <xdr:colOff>95250</xdr:colOff>
                    <xdr:row>10</xdr:row>
                    <xdr:rowOff>0</xdr:rowOff>
                  </from>
                  <to>
                    <xdr:col>7</xdr:col>
                    <xdr:colOff>962025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9" r:id="rId6" name="Check Box 13">
              <controlPr defaultSize="0" autoFill="0" autoLine="0" autoPict="0">
                <anchor moveWithCells="1">
                  <from>
                    <xdr:col>6</xdr:col>
                    <xdr:colOff>228600</xdr:colOff>
                    <xdr:row>13</xdr:row>
                    <xdr:rowOff>104775</xdr:rowOff>
                  </from>
                  <to>
                    <xdr:col>7</xdr:col>
                    <xdr:colOff>1133475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0" r:id="rId7" name="Check Box 14">
              <controlPr defaultSize="0" autoFill="0" autoLine="0" autoPict="0">
                <anchor moveWithCells="1">
                  <from>
                    <xdr:col>6</xdr:col>
                    <xdr:colOff>228600</xdr:colOff>
                    <xdr:row>14</xdr:row>
                    <xdr:rowOff>142875</xdr:rowOff>
                  </from>
                  <to>
                    <xdr:col>7</xdr:col>
                    <xdr:colOff>1000125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1" r:id="rId8" name="Check Box 15">
              <controlPr defaultSize="0" autoFill="0" autoLine="0" autoPict="0">
                <anchor moveWithCells="1">
                  <from>
                    <xdr:col>6</xdr:col>
                    <xdr:colOff>161925</xdr:colOff>
                    <xdr:row>10</xdr:row>
                    <xdr:rowOff>0</xdr:rowOff>
                  </from>
                  <to>
                    <xdr:col>7</xdr:col>
                    <xdr:colOff>266700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2" r:id="rId9" name="Check Box 16">
              <controlPr defaultSize="0" autoFill="0" autoLine="0" autoPict="0">
                <anchor moveWithCells="1">
                  <from>
                    <xdr:col>7</xdr:col>
                    <xdr:colOff>95250</xdr:colOff>
                    <xdr:row>10</xdr:row>
                    <xdr:rowOff>0</xdr:rowOff>
                  </from>
                  <to>
                    <xdr:col>7</xdr:col>
                    <xdr:colOff>962025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3" r:id="rId10" name="Check Box 17">
              <controlPr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0</xdr:rowOff>
                  </from>
                  <to>
                    <xdr:col>7</xdr:col>
                    <xdr:colOff>295275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4" r:id="rId11" name="Check Box 18">
              <controlPr defaultSize="0" autoFill="0" autoLine="0" autoPict="0">
                <anchor moveWithCells="1">
                  <from>
                    <xdr:col>7</xdr:col>
                    <xdr:colOff>161925</xdr:colOff>
                    <xdr:row>11</xdr:row>
                    <xdr:rowOff>0</xdr:rowOff>
                  </from>
                  <to>
                    <xdr:col>7</xdr:col>
                    <xdr:colOff>1028700</xdr:colOff>
                    <xdr:row>11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1"/>
  <dimension ref="A1:Q34"/>
  <sheetViews>
    <sheetView showGridLines="0" showZeros="0" zoomScaleNormal="100" workbookViewId="0">
      <selection activeCell="M11" sqref="M11"/>
    </sheetView>
  </sheetViews>
  <sheetFormatPr baseColWidth="10" defaultRowHeight="12.75" x14ac:dyDescent="0.2"/>
  <cols>
    <col min="1" max="1" width="7.28515625" style="1" customWidth="1"/>
    <col min="2" max="2" width="9.140625" style="1" customWidth="1"/>
    <col min="3" max="3" width="7.7109375" style="1" customWidth="1"/>
    <col min="4" max="4" width="17.42578125" style="1" customWidth="1"/>
    <col min="5" max="5" width="7.7109375" style="1" customWidth="1"/>
    <col min="6" max="6" width="14.85546875" style="1" customWidth="1"/>
    <col min="7" max="8" width="11.42578125" style="1"/>
    <col min="9" max="9" width="6.28515625" style="1" customWidth="1"/>
    <col min="10" max="10" width="1.5703125" style="1" customWidth="1"/>
    <col min="11" max="16384" width="11.42578125" style="1"/>
  </cols>
  <sheetData>
    <row r="1" spans="1:17" ht="21" customHeight="1" x14ac:dyDescent="0.2">
      <c r="A1" s="198" t="s">
        <v>146</v>
      </c>
      <c r="B1" s="198"/>
      <c r="C1" s="198"/>
      <c r="D1" s="198"/>
      <c r="E1" s="198"/>
      <c r="F1" s="198"/>
      <c r="G1" s="198"/>
      <c r="H1" s="198"/>
      <c r="I1" s="198"/>
    </row>
    <row r="2" spans="1:17" ht="17.25" customHeight="1" x14ac:dyDescent="0.2">
      <c r="A2" s="8"/>
      <c r="B2" s="8"/>
      <c r="C2" s="8"/>
      <c r="D2" s="8"/>
      <c r="E2" s="8"/>
      <c r="F2" s="8"/>
      <c r="G2" s="8"/>
      <c r="H2" s="8"/>
      <c r="I2" s="8"/>
    </row>
    <row r="3" spans="1:17" s="9" customFormat="1" ht="22.5" customHeight="1" x14ac:dyDescent="0.2">
      <c r="A3" s="199" t="s">
        <v>110</v>
      </c>
      <c r="B3" s="200"/>
      <c r="C3" s="200"/>
      <c r="D3" s="200"/>
      <c r="E3" s="200"/>
      <c r="F3" s="200"/>
      <c r="G3" s="200"/>
      <c r="H3" s="200"/>
      <c r="I3" s="200"/>
      <c r="J3" s="25"/>
    </row>
    <row r="4" spans="1:17" ht="10.5" customHeight="1" x14ac:dyDescent="0.2">
      <c r="A4" s="126"/>
      <c r="B4" s="126"/>
      <c r="C4" s="32"/>
      <c r="D4" s="4"/>
      <c r="E4" s="4"/>
      <c r="F4" s="4"/>
      <c r="G4" s="4"/>
      <c r="H4" s="4"/>
      <c r="I4" s="126"/>
    </row>
    <row r="5" spans="1:17" s="123" customFormat="1" ht="15" customHeight="1" x14ac:dyDescent="0.2">
      <c r="A5" s="3"/>
      <c r="B5" s="3"/>
      <c r="C5" s="4"/>
      <c r="D5" s="4"/>
      <c r="E5" s="4"/>
      <c r="F5" s="4"/>
      <c r="G5" s="4"/>
      <c r="H5" s="4"/>
      <c r="I5" s="3"/>
    </row>
    <row r="6" spans="1:17" s="123" customFormat="1" ht="13.5" customHeight="1" x14ac:dyDescent="0.2">
      <c r="A6" s="126"/>
      <c r="B6" s="126"/>
      <c r="C6" s="134" t="s">
        <v>17</v>
      </c>
      <c r="D6" s="3"/>
      <c r="E6" s="3"/>
      <c r="F6" s="3"/>
      <c r="G6" s="3"/>
      <c r="H6" s="3"/>
      <c r="I6" s="126"/>
    </row>
    <row r="7" spans="1:17" s="123" customFormat="1" ht="17.25" customHeight="1" x14ac:dyDescent="0.2">
      <c r="A7" s="135"/>
      <c r="B7" s="10" t="s">
        <v>114</v>
      </c>
      <c r="C7" s="203"/>
      <c r="D7" s="203"/>
      <c r="E7" s="140"/>
      <c r="F7" s="182" t="str">
        <f>IF(C7&lt;&gt;"Autre","","Préciser")</f>
        <v/>
      </c>
      <c r="G7" s="204"/>
      <c r="H7" s="204"/>
      <c r="I7" s="19"/>
      <c r="J7" s="17"/>
      <c r="K7" s="17"/>
      <c r="L7" s="17"/>
      <c r="M7" s="17"/>
      <c r="N7" s="17"/>
      <c r="O7" s="17"/>
      <c r="P7" s="17"/>
    </row>
    <row r="8" spans="1:17" s="123" customFormat="1" ht="20.25" customHeight="1" x14ac:dyDescent="0.2">
      <c r="A8" s="126"/>
      <c r="B8" s="10" t="s">
        <v>15</v>
      </c>
      <c r="C8" s="201"/>
      <c r="D8" s="201"/>
      <c r="E8" s="201"/>
      <c r="F8" s="201"/>
      <c r="G8" s="201"/>
      <c r="H8" s="201"/>
      <c r="I8" s="201"/>
      <c r="J8" s="19"/>
      <c r="K8" s="17"/>
      <c r="L8" s="17"/>
      <c r="M8" s="17"/>
      <c r="N8" s="17"/>
      <c r="O8" s="17"/>
      <c r="P8" s="17"/>
      <c r="Q8" s="17"/>
    </row>
    <row r="9" spans="1:17" s="123" customFormat="1" ht="20.25" customHeight="1" x14ac:dyDescent="0.2">
      <c r="A9" s="126"/>
      <c r="B9" s="10" t="s">
        <v>16</v>
      </c>
      <c r="C9" s="202"/>
      <c r="D9" s="202"/>
      <c r="E9" s="202"/>
      <c r="F9" s="202"/>
      <c r="G9" s="202"/>
      <c r="H9" s="202"/>
      <c r="I9" s="202"/>
      <c r="J9" s="19"/>
      <c r="K9" s="17"/>
      <c r="L9" s="17"/>
      <c r="M9" s="17"/>
      <c r="N9" s="17"/>
      <c r="O9" s="17"/>
      <c r="P9" s="17"/>
      <c r="Q9" s="17"/>
    </row>
    <row r="10" spans="1:17" s="123" customFormat="1" ht="20.25" customHeight="1" x14ac:dyDescent="0.2">
      <c r="A10" s="126"/>
      <c r="B10" s="10" t="s">
        <v>18</v>
      </c>
      <c r="C10" s="202"/>
      <c r="D10" s="202"/>
      <c r="E10" s="126"/>
      <c r="F10" s="3"/>
      <c r="G10" s="3"/>
      <c r="H10" s="3"/>
      <c r="I10" s="126"/>
      <c r="J10" s="19"/>
      <c r="K10" s="136"/>
      <c r="L10" s="136"/>
      <c r="M10" s="136"/>
      <c r="N10" s="136"/>
      <c r="O10" s="136"/>
      <c r="P10" s="136"/>
      <c r="Q10" s="136"/>
    </row>
    <row r="11" spans="1:17" s="123" customFormat="1" ht="20.25" customHeight="1" x14ac:dyDescent="0.2">
      <c r="A11" s="126"/>
      <c r="B11" s="10" t="s">
        <v>19</v>
      </c>
      <c r="C11" s="209"/>
      <c r="D11" s="209"/>
      <c r="E11" s="209"/>
      <c r="F11" s="209"/>
      <c r="G11" s="209"/>
      <c r="H11" s="209"/>
      <c r="I11" s="209"/>
      <c r="J11" s="19"/>
      <c r="K11" s="136"/>
      <c r="L11" s="136"/>
      <c r="M11" s="136"/>
      <c r="N11" s="136"/>
      <c r="O11" s="136"/>
      <c r="P11" s="136"/>
      <c r="Q11" s="136"/>
    </row>
    <row r="12" spans="1:17" s="123" customFormat="1" ht="20.25" customHeight="1" x14ac:dyDescent="0.2">
      <c r="A12" s="126"/>
      <c r="B12" s="126"/>
      <c r="C12" s="3"/>
      <c r="D12" s="3"/>
      <c r="E12" s="3"/>
      <c r="F12" s="3"/>
      <c r="G12" s="3"/>
      <c r="H12" s="3"/>
      <c r="I12" s="126"/>
      <c r="J12" s="19"/>
    </row>
    <row r="13" spans="1:17" s="123" customFormat="1" ht="20.25" customHeight="1" x14ac:dyDescent="0.2">
      <c r="A13" s="126"/>
      <c r="B13" s="126"/>
      <c r="C13" s="3" t="s">
        <v>11</v>
      </c>
      <c r="D13" s="5"/>
      <c r="E13" s="4" t="s">
        <v>12</v>
      </c>
      <c r="F13" s="5"/>
      <c r="G13" s="3"/>
      <c r="H13" s="3"/>
      <c r="I13" s="126"/>
      <c r="J13" s="19"/>
    </row>
    <row r="14" spans="1:17" s="123" customFormat="1" ht="20.25" customHeight="1" x14ac:dyDescent="0.2">
      <c r="A14" s="126"/>
      <c r="B14" s="126"/>
      <c r="C14" s="3" t="s">
        <v>10</v>
      </c>
      <c r="D14" s="124"/>
      <c r="E14" s="140"/>
      <c r="F14" s="140"/>
      <c r="G14" s="137"/>
      <c r="H14" s="140"/>
      <c r="I14" s="140"/>
      <c r="J14" s="3"/>
    </row>
    <row r="15" spans="1:17" s="123" customFormat="1" ht="1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3"/>
    </row>
    <row r="16" spans="1:17" s="123" customFormat="1" ht="14.2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M16" s="123" t="s">
        <v>115</v>
      </c>
    </row>
    <row r="17" spans="1:17" s="123" customFormat="1" ht="18" customHeight="1" x14ac:dyDescent="0.2">
      <c r="A17" s="126"/>
      <c r="B17" s="126"/>
      <c r="C17" s="134" t="s">
        <v>116</v>
      </c>
      <c r="D17" s="3"/>
      <c r="E17" s="3"/>
      <c r="F17" s="3"/>
      <c r="G17" s="3"/>
      <c r="H17" s="3"/>
      <c r="I17" s="126"/>
      <c r="J17" s="3"/>
    </row>
    <row r="18" spans="1:17" s="123" customFormat="1" ht="20.25" customHeight="1" x14ac:dyDescent="0.2">
      <c r="A18" s="126"/>
      <c r="B18" s="10" t="s">
        <v>15</v>
      </c>
      <c r="C18" s="209"/>
      <c r="D18" s="209"/>
      <c r="E18" s="209"/>
      <c r="F18" s="209"/>
      <c r="G18" s="209"/>
      <c r="H18" s="209"/>
      <c r="I18" s="209"/>
      <c r="J18" s="19"/>
      <c r="K18" s="17"/>
      <c r="L18" s="17"/>
      <c r="M18" s="17"/>
      <c r="N18" s="17"/>
      <c r="O18" s="17"/>
      <c r="P18" s="17"/>
      <c r="Q18" s="17"/>
    </row>
    <row r="19" spans="1:17" s="123" customFormat="1" ht="20.25" customHeight="1" x14ac:dyDescent="0.2">
      <c r="A19" s="126"/>
      <c r="B19" s="10" t="s">
        <v>16</v>
      </c>
      <c r="C19" s="202"/>
      <c r="D19" s="202"/>
      <c r="E19" s="202"/>
      <c r="F19" s="202"/>
      <c r="G19" s="202"/>
      <c r="H19" s="202"/>
      <c r="I19" s="202"/>
      <c r="J19" s="19"/>
      <c r="K19" s="17"/>
      <c r="L19" s="17"/>
      <c r="M19" s="17"/>
      <c r="N19" s="17"/>
      <c r="O19" s="17"/>
      <c r="P19" s="17"/>
      <c r="Q19" s="17"/>
    </row>
    <row r="20" spans="1:17" s="123" customFormat="1" ht="20.25" customHeight="1" x14ac:dyDescent="0.2">
      <c r="A20" s="126"/>
      <c r="B20" s="10" t="s">
        <v>18</v>
      </c>
      <c r="C20" s="202"/>
      <c r="D20" s="202"/>
      <c r="E20" s="126"/>
      <c r="F20" s="3"/>
      <c r="G20" s="3"/>
      <c r="H20" s="3"/>
      <c r="I20" s="126"/>
      <c r="K20" s="136"/>
      <c r="L20" s="136"/>
      <c r="M20" s="136"/>
      <c r="N20" s="136"/>
      <c r="O20" s="136"/>
      <c r="P20" s="136"/>
      <c r="Q20" s="136"/>
    </row>
    <row r="21" spans="1:17" s="123" customFormat="1" ht="20.25" customHeight="1" x14ac:dyDescent="0.2">
      <c r="A21" s="126"/>
      <c r="B21" s="10" t="s">
        <v>19</v>
      </c>
      <c r="C21" s="209"/>
      <c r="D21" s="209"/>
      <c r="E21" s="209"/>
      <c r="F21" s="209"/>
      <c r="G21" s="209"/>
      <c r="H21" s="209"/>
      <c r="I21" s="209"/>
      <c r="K21" s="136"/>
      <c r="L21" s="136"/>
      <c r="M21" s="136"/>
      <c r="N21" s="136"/>
      <c r="O21" s="136"/>
      <c r="P21" s="136"/>
      <c r="Q21" s="136"/>
    </row>
    <row r="22" spans="1:17" s="123" customFormat="1" ht="20.25" customHeight="1" x14ac:dyDescent="0.2">
      <c r="A22" s="126"/>
      <c r="B22" s="126"/>
      <c r="C22" s="3"/>
      <c r="D22" s="3"/>
      <c r="E22" s="3"/>
      <c r="F22" s="3"/>
      <c r="G22" s="3"/>
      <c r="H22" s="3"/>
      <c r="I22" s="126"/>
    </row>
    <row r="23" spans="1:17" s="123" customFormat="1" ht="20.25" customHeight="1" x14ac:dyDescent="0.2">
      <c r="A23" s="126"/>
      <c r="B23" s="126"/>
      <c r="C23" s="3" t="s">
        <v>11</v>
      </c>
      <c r="D23" s="5"/>
      <c r="E23" s="4" t="s">
        <v>12</v>
      </c>
      <c r="F23" s="5"/>
      <c r="G23" s="3"/>
      <c r="H23" s="3"/>
      <c r="I23" s="126"/>
    </row>
    <row r="24" spans="1:17" s="123" customFormat="1" ht="20.25" customHeight="1" x14ac:dyDescent="0.2">
      <c r="A24" s="126"/>
      <c r="B24" s="126"/>
      <c r="C24" s="3" t="s">
        <v>10</v>
      </c>
      <c r="D24" s="129"/>
      <c r="E24" s="140"/>
      <c r="F24" s="140"/>
      <c r="G24" s="128"/>
      <c r="H24" s="140"/>
      <c r="I24" s="140"/>
    </row>
    <row r="25" spans="1:17" s="123" customFormat="1" ht="18.75" customHeight="1" x14ac:dyDescent="0.2">
      <c r="A25" s="6"/>
      <c r="B25" s="6"/>
      <c r="C25" s="6"/>
      <c r="D25" s="13"/>
      <c r="E25" s="13"/>
      <c r="F25" s="13"/>
      <c r="G25" s="13"/>
      <c r="H25" s="6"/>
      <c r="I25" s="6"/>
    </row>
    <row r="26" spans="1:17" s="123" customFormat="1" ht="16.5" customHeight="1" x14ac:dyDescent="0.2">
      <c r="A26" s="3"/>
      <c r="B26" s="3"/>
      <c r="C26" s="3"/>
      <c r="D26" s="140"/>
      <c r="E26" s="140"/>
      <c r="F26" s="140"/>
      <c r="G26" s="140"/>
      <c r="H26" s="3"/>
      <c r="I26" s="3"/>
    </row>
    <row r="27" spans="1:17" s="123" customFormat="1" ht="15.75" x14ac:dyDescent="0.2">
      <c r="A27" s="3"/>
      <c r="B27" s="3"/>
      <c r="C27" s="138" t="s">
        <v>117</v>
      </c>
      <c r="D27" s="140"/>
      <c r="E27" s="140"/>
      <c r="F27" s="140"/>
      <c r="G27" s="140"/>
      <c r="H27" s="3"/>
      <c r="I27" s="3"/>
    </row>
    <row r="28" spans="1:17" s="123" customFormat="1" ht="20.25" customHeight="1" x14ac:dyDescent="0.2">
      <c r="A28" s="210" t="s">
        <v>118</v>
      </c>
      <c r="B28" s="210"/>
      <c r="C28" s="207"/>
      <c r="D28" s="208"/>
      <c r="E28" s="208"/>
      <c r="F28" s="208"/>
      <c r="G28" s="208"/>
      <c r="H28" s="208"/>
      <c r="I28" s="208"/>
      <c r="J28" s="18"/>
      <c r="K28" s="17"/>
      <c r="L28" s="17"/>
      <c r="M28" s="17"/>
      <c r="N28" s="17"/>
      <c r="O28" s="17"/>
      <c r="P28" s="17"/>
      <c r="Q28" s="17"/>
    </row>
    <row r="29" spans="1:17" s="123" customFormat="1" ht="20.25" customHeight="1" x14ac:dyDescent="0.2">
      <c r="A29" s="210" t="s">
        <v>119</v>
      </c>
      <c r="B29" s="210"/>
      <c r="C29" s="207"/>
      <c r="D29" s="208"/>
      <c r="E29" s="208"/>
      <c r="F29" s="208"/>
      <c r="G29" s="208"/>
      <c r="H29" s="208"/>
      <c r="I29" s="208"/>
    </row>
    <row r="30" spans="1:17" s="123" customFormat="1" ht="20.25" customHeight="1" x14ac:dyDescent="0.2">
      <c r="A30" s="210" t="s">
        <v>120</v>
      </c>
      <c r="B30" s="210"/>
      <c r="C30" s="207"/>
      <c r="D30" s="208"/>
      <c r="E30" s="208"/>
      <c r="F30" s="208"/>
      <c r="G30" s="208"/>
      <c r="H30" s="208"/>
      <c r="I30" s="208"/>
    </row>
    <row r="31" spans="1:17" s="123" customFormat="1" ht="20.25" customHeight="1" x14ac:dyDescent="0.2">
      <c r="A31" s="126"/>
      <c r="B31" s="126"/>
      <c r="C31" s="3" t="s">
        <v>11</v>
      </c>
      <c r="D31" s="5"/>
      <c r="E31" s="4" t="s">
        <v>12</v>
      </c>
      <c r="F31" s="5"/>
      <c r="G31" s="3" t="s">
        <v>115</v>
      </c>
      <c r="H31" s="3"/>
      <c r="I31" s="126"/>
    </row>
    <row r="32" spans="1:17" s="123" customFormat="1" ht="20.25" customHeight="1" x14ac:dyDescent="0.2">
      <c r="A32" s="126"/>
      <c r="B32" s="126"/>
      <c r="C32" s="3" t="s">
        <v>10</v>
      </c>
      <c r="D32" s="205"/>
      <c r="E32" s="206"/>
      <c r="F32" s="206"/>
      <c r="G32" s="128"/>
      <c r="H32" s="204"/>
      <c r="I32" s="204"/>
    </row>
    <row r="33" spans="1:9" s="123" customFormat="1" x14ac:dyDescent="0.2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">
      <c r="A34" s="126"/>
      <c r="B34" s="126"/>
      <c r="C34" s="126"/>
      <c r="D34" s="126"/>
      <c r="E34" s="126"/>
      <c r="F34" s="126"/>
      <c r="G34" s="126"/>
      <c r="H34" s="126"/>
      <c r="I34" s="126"/>
    </row>
  </sheetData>
  <sheetProtection algorithmName="SHA-512" hashValue="iuUWuIChnHnk1yZWwJnQWtpkd0CHxGYkrWkFmW3X3N1rmS0l8CCQHPnli2wKIJetSI6vtkllOo7WmftFEPPWgg==" saltValue="9/3ioZ1Cx12GeQvA9cHF5A==" spinCount="100000" sheet="1" objects="1" scenarios="1"/>
  <customSheetViews>
    <customSheetView guid="{3A17064E-6931-4A54-8F26-AEAFF2C4BA00}" showGridLines="0" zeroValues="0" fitToPage="1" showRuler="0">
      <selection activeCell="C14" sqref="C14"/>
      <pageMargins left="0" right="0" top="0.59055118110236227" bottom="0" header="0" footer="0"/>
      <printOptions horizontalCentered="1"/>
      <pageSetup paperSize="9" orientation="portrait" r:id="rId1"/>
      <headerFooter alignWithMargins="0">
        <oddHeader>&amp;R&amp;D</oddHeader>
        <oddFooter>&amp;L&amp;F&amp;R&amp;A</oddFooter>
      </headerFooter>
    </customSheetView>
  </customSheetViews>
  <mergeCells count="20">
    <mergeCell ref="A28:B28"/>
    <mergeCell ref="A29:B29"/>
    <mergeCell ref="C29:I29"/>
    <mergeCell ref="A30:B30"/>
    <mergeCell ref="C30:I30"/>
    <mergeCell ref="D32:F32"/>
    <mergeCell ref="H32:I32"/>
    <mergeCell ref="C28:I28"/>
    <mergeCell ref="C11:I11"/>
    <mergeCell ref="C18:I18"/>
    <mergeCell ref="C19:I19"/>
    <mergeCell ref="C21:I21"/>
    <mergeCell ref="C20:D20"/>
    <mergeCell ref="A1:I1"/>
    <mergeCell ref="A3:I3"/>
    <mergeCell ref="C8:I8"/>
    <mergeCell ref="C9:I9"/>
    <mergeCell ref="C10:D10"/>
    <mergeCell ref="C7:D7"/>
    <mergeCell ref="G7:H7"/>
  </mergeCells>
  <phoneticPr fontId="0" type="noConversion"/>
  <conditionalFormatting sqref="C30:I30">
    <cfRule type="cellIs" dxfId="9" priority="1" stopIfTrue="1" operator="notEqual">
      <formula>""</formula>
    </cfRule>
  </conditionalFormatting>
  <conditionalFormatting sqref="C18:I19 C21:I21 C11:I11 C8:I9 E7:G7">
    <cfRule type="cellIs" dxfId="8" priority="4" stopIfTrue="1" operator="notEqual">
      <formula>""</formula>
    </cfRule>
  </conditionalFormatting>
  <conditionalFormatting sqref="C29:I29">
    <cfRule type="cellIs" dxfId="7" priority="3" stopIfTrue="1" operator="notEqual">
      <formula>""</formula>
    </cfRule>
  </conditionalFormatting>
  <conditionalFormatting sqref="C28:I28">
    <cfRule type="cellIs" dxfId="6" priority="2" stopIfTrue="1" operator="notEqual">
      <formula>""</formula>
    </cfRule>
  </conditionalFormatting>
  <dataValidations count="1">
    <dataValidation type="list" allowBlank="1" showInputMessage="1" showErrorMessage="1" sqref="C7:D7" xr:uid="{00000000-0002-0000-0100-000000000000}">
      <formula1>naturejuridique</formula1>
    </dataValidation>
  </dataValidations>
  <printOptions horizontalCentered="1"/>
  <pageMargins left="0" right="0" top="0.59055118110236227" bottom="0" header="0" footer="0"/>
  <pageSetup paperSize="9" orientation="portrait" r:id="rId2"/>
  <headerFooter alignWithMargins="0">
    <oddHeader>&amp;R&amp;D</oddHeader>
    <oddFooter>&amp;L&amp;F&amp;R&amp;A</oddFoot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7"/>
  <dimension ref="A1:I25"/>
  <sheetViews>
    <sheetView showGridLines="0" showZeros="0" zoomScaleNormal="90" workbookViewId="0">
      <selection activeCell="I9" sqref="I9"/>
    </sheetView>
  </sheetViews>
  <sheetFormatPr baseColWidth="10" defaultRowHeight="12" x14ac:dyDescent="0.2"/>
  <cols>
    <col min="1" max="1" width="16.140625" style="11" customWidth="1"/>
    <col min="2" max="2" width="21.42578125" style="11" customWidth="1"/>
    <col min="3" max="3" width="24.28515625" style="11" customWidth="1"/>
    <col min="4" max="4" width="4.85546875" style="11" customWidth="1"/>
    <col min="5" max="5" width="34.42578125" style="11" customWidth="1"/>
    <col min="6" max="6" width="7" style="11" customWidth="1"/>
    <col min="7" max="7" width="1.85546875" style="11" customWidth="1"/>
    <col min="8" max="8" width="12.42578125" style="11" customWidth="1"/>
    <col min="9" max="9" width="14.85546875" style="11" customWidth="1"/>
    <col min="10" max="10" width="11.42578125" style="11"/>
    <col min="11" max="11" width="7.7109375" style="11" customWidth="1"/>
    <col min="12" max="12" width="15.140625" style="11" customWidth="1"/>
    <col min="13" max="16384" width="11.42578125" style="11"/>
  </cols>
  <sheetData>
    <row r="1" spans="1:9" ht="21.75" customHeight="1" x14ac:dyDescent="0.2">
      <c r="A1" s="198" t="s">
        <v>147</v>
      </c>
      <c r="B1" s="198"/>
      <c r="C1" s="198"/>
      <c r="D1" s="198"/>
      <c r="E1" s="198"/>
      <c r="F1" s="15"/>
    </row>
    <row r="2" spans="1:9" ht="19.5" customHeight="1" x14ac:dyDescent="0.2">
      <c r="A2" s="212"/>
      <c r="B2" s="212"/>
    </row>
    <row r="3" spans="1:9" ht="19.5" customHeight="1" x14ac:dyDescent="0.25">
      <c r="A3" s="141" t="s">
        <v>121</v>
      </c>
      <c r="B3" s="219">
        <f>'IDENTITE STRUCTURE'!C18</f>
        <v>0</v>
      </c>
      <c r="C3" s="219"/>
      <c r="D3" s="219"/>
      <c r="E3" s="219"/>
      <c r="F3" s="26"/>
    </row>
    <row r="4" spans="1:9" ht="15" x14ac:dyDescent="0.25">
      <c r="A4" s="141" t="s">
        <v>19</v>
      </c>
      <c r="B4" s="219">
        <f>'IDENTITE STRUCTURE'!C21</f>
        <v>0</v>
      </c>
      <c r="C4" s="219"/>
      <c r="D4" s="219"/>
      <c r="E4" s="219"/>
      <c r="F4" s="26"/>
    </row>
    <row r="5" spans="1:9" ht="29.25" customHeight="1" x14ac:dyDescent="0.2"/>
    <row r="6" spans="1:9" ht="24.95" customHeight="1" x14ac:dyDescent="0.2">
      <c r="A6" s="214" t="s">
        <v>31</v>
      </c>
      <c r="B6" s="215"/>
      <c r="C6" s="215"/>
      <c r="D6" s="215"/>
      <c r="E6" s="216"/>
      <c r="F6" s="14"/>
      <c r="G6" s="14"/>
      <c r="H6" s="14"/>
      <c r="I6" s="14"/>
    </row>
    <row r="7" spans="1:9" ht="48" customHeight="1" x14ac:dyDescent="0.2"/>
    <row r="8" spans="1:9" ht="31.5" customHeight="1" x14ac:dyDescent="0.2">
      <c r="A8" s="213" t="s">
        <v>76</v>
      </c>
      <c r="B8" s="213"/>
      <c r="C8" s="213"/>
      <c r="D8" s="15"/>
      <c r="E8" s="217"/>
      <c r="F8" s="28"/>
      <c r="G8" s="18"/>
    </row>
    <row r="9" spans="1:9" ht="18" x14ac:dyDescent="0.2">
      <c r="A9" s="75" t="s">
        <v>77</v>
      </c>
      <c r="B9" s="142"/>
      <c r="C9" s="142"/>
      <c r="D9" s="15"/>
      <c r="E9" s="218"/>
      <c r="F9" s="28"/>
      <c r="G9" s="18"/>
    </row>
    <row r="10" spans="1:9" s="29" customFormat="1" ht="49.5" customHeight="1" x14ac:dyDescent="0.2">
      <c r="B10" s="11"/>
      <c r="C10" s="11"/>
      <c r="D10" s="11"/>
      <c r="E10" s="11"/>
      <c r="F10" s="11"/>
      <c r="G10" s="11"/>
      <c r="H10" s="11"/>
      <c r="I10" s="11"/>
    </row>
    <row r="11" spans="1:9" ht="24.95" customHeight="1" x14ac:dyDescent="0.2">
      <c r="A11" s="211" t="s">
        <v>78</v>
      </c>
      <c r="B11" s="211"/>
      <c r="C11" s="211"/>
      <c r="D11" s="29"/>
      <c r="E11" s="20"/>
      <c r="F11" s="19" t="str">
        <f>IF(AND(E8="non",E11=""),"Vous n'avez pas indiqué le nombre de mois d'ouverture","")</f>
        <v/>
      </c>
      <c r="G11" s="18"/>
      <c r="H11" s="62"/>
      <c r="I11" s="29"/>
    </row>
    <row r="12" spans="1:9" ht="24.95" customHeight="1" x14ac:dyDescent="0.2"/>
    <row r="13" spans="1:9" ht="24.95" customHeight="1" x14ac:dyDescent="0.2"/>
    <row r="14" spans="1:9" ht="24.95" customHeight="1" x14ac:dyDescent="0.2">
      <c r="B14" s="12"/>
      <c r="C14" s="12"/>
      <c r="D14" s="12"/>
    </row>
    <row r="15" spans="1:9" ht="24.95" customHeight="1" x14ac:dyDescent="0.2">
      <c r="B15" s="12"/>
      <c r="C15" s="12"/>
      <c r="D15" s="12"/>
    </row>
    <row r="16" spans="1:9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</sheetData>
  <sheetProtection algorithmName="SHA-512" hashValue="OCqkf6cxEAHSZWko2EHbGh2DKawqI/ZWsd3ZC4DL50OpssqaVhIaUaC/Ci2DC24i2vpMBBvR7DrupRvHZKwXzA==" saltValue="2HkapNyoNe9KcauWYTlgyg==" spinCount="100000" sheet="1" objects="1" scenarios="1"/>
  <customSheetViews>
    <customSheetView guid="{3A17064E-6931-4A54-8F26-AEAFF2C4BA00}" scale="90" showPageBreaks="1" showGridLines="0" zeroValues="0" showRuler="0">
      <selection activeCell="E14" sqref="E14"/>
      <pageMargins left="0" right="0" top="0" bottom="0" header="0" footer="0"/>
      <printOptions horizontalCentered="1"/>
      <pageSetup paperSize="9" orientation="portrait" r:id="rId1"/>
      <headerFooter alignWithMargins="0">
        <oddHeader>&amp;R&amp;D</oddHeader>
        <oddFooter>&amp;L&amp;F&amp;R&amp;A</oddFooter>
      </headerFooter>
    </customSheetView>
  </customSheetViews>
  <mergeCells count="8">
    <mergeCell ref="A11:C11"/>
    <mergeCell ref="A2:B2"/>
    <mergeCell ref="A8:C8"/>
    <mergeCell ref="A6:E6"/>
    <mergeCell ref="A1:E1"/>
    <mergeCell ref="E8:E9"/>
    <mergeCell ref="B3:E3"/>
    <mergeCell ref="B4:E4"/>
  </mergeCells>
  <phoneticPr fontId="0" type="noConversion"/>
  <printOptions horizontalCentered="1"/>
  <pageMargins left="0" right="0" top="0" bottom="0" header="0" footer="0"/>
  <pageSetup paperSize="9" orientation="portrait" r:id="rId2"/>
  <headerFooter alignWithMargins="0">
    <oddHeader>&amp;R&amp;D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K72"/>
  <sheetViews>
    <sheetView showGridLines="0" showZeros="0" zoomScaleNormal="100" workbookViewId="0">
      <selection activeCell="A2" sqref="A2:C2"/>
    </sheetView>
  </sheetViews>
  <sheetFormatPr baseColWidth="10" defaultRowHeight="12.75" x14ac:dyDescent="0.2"/>
  <cols>
    <col min="1" max="1" width="18.5703125" style="1" bestFit="1" customWidth="1"/>
    <col min="2" max="2" width="67.7109375" style="1" customWidth="1"/>
    <col min="3" max="3" width="16.28515625" style="1" customWidth="1"/>
    <col min="4" max="4" width="5.28515625" style="1" customWidth="1"/>
    <col min="5" max="5" width="11.42578125" style="1"/>
    <col min="6" max="6" width="12.140625" style="1" customWidth="1"/>
    <col min="7" max="16384" width="11.42578125" style="1"/>
  </cols>
  <sheetData>
    <row r="1" spans="1:9" ht="20.25" x14ac:dyDescent="0.2">
      <c r="A1" s="121"/>
      <c r="B1" s="183" t="s">
        <v>148</v>
      </c>
      <c r="C1" s="121"/>
      <c r="D1" s="63"/>
      <c r="E1" s="63"/>
      <c r="F1" s="63"/>
      <c r="G1" s="63"/>
      <c r="H1" s="63"/>
      <c r="I1" s="63"/>
    </row>
    <row r="2" spans="1:9" s="123" customFormat="1" ht="25.5" customHeight="1" x14ac:dyDescent="0.2">
      <c r="A2" s="220" t="s">
        <v>123</v>
      </c>
      <c r="B2" s="221"/>
      <c r="C2" s="221"/>
      <c r="D2" s="121"/>
      <c r="E2" s="121"/>
      <c r="F2" s="121"/>
      <c r="G2" s="121"/>
      <c r="H2" s="121"/>
      <c r="I2" s="121"/>
    </row>
    <row r="3" spans="1:9" ht="14.25" customHeight="1" x14ac:dyDescent="0.2">
      <c r="A3" s="139" t="s">
        <v>121</v>
      </c>
      <c r="B3" s="27">
        <f>'IDENTITE STRUCTURE'!C18</f>
        <v>0</v>
      </c>
      <c r="C3" s="126"/>
    </row>
    <row r="4" spans="1:9" ht="14.1" customHeight="1" x14ac:dyDescent="0.2">
      <c r="A4" s="144" t="s">
        <v>122</v>
      </c>
      <c r="B4" s="145">
        <f>'IDENTITE STRUCTURE'!C21</f>
        <v>0</v>
      </c>
      <c r="C4" s="143"/>
      <c r="D4" s="27"/>
      <c r="E4" s="27"/>
      <c r="F4" s="27"/>
      <c r="G4" s="27"/>
    </row>
    <row r="5" spans="1:9" ht="14.1" customHeight="1" x14ac:dyDescent="0.2">
      <c r="A5" s="146" t="s">
        <v>5</v>
      </c>
      <c r="B5" s="80" t="s">
        <v>20</v>
      </c>
      <c r="C5" s="81">
        <f>SUM(C6:C11)</f>
        <v>0</v>
      </c>
    </row>
    <row r="6" spans="1:9" ht="14.1" customHeight="1" x14ac:dyDescent="0.2">
      <c r="A6" s="82"/>
      <c r="B6" s="83" t="s">
        <v>81</v>
      </c>
      <c r="C6" s="84"/>
    </row>
    <row r="7" spans="1:9" ht="14.1" customHeight="1" x14ac:dyDescent="0.2">
      <c r="A7" s="82"/>
      <c r="B7" s="83" t="s">
        <v>82</v>
      </c>
      <c r="C7" s="84"/>
      <c r="D7" s="2"/>
    </row>
    <row r="8" spans="1:9" ht="14.1" customHeight="1" x14ac:dyDescent="0.2">
      <c r="A8" s="82"/>
      <c r="B8" s="83" t="s">
        <v>83</v>
      </c>
      <c r="C8" s="84"/>
      <c r="D8" s="16"/>
      <c r="E8" s="2"/>
      <c r="F8" s="2"/>
      <c r="G8" s="2"/>
    </row>
    <row r="9" spans="1:9" ht="14.1" customHeight="1" x14ac:dyDescent="0.2">
      <c r="A9" s="82"/>
      <c r="B9" s="83" t="s">
        <v>84</v>
      </c>
      <c r="C9" s="84"/>
      <c r="D9" s="16"/>
      <c r="E9" s="2"/>
      <c r="F9" s="2"/>
      <c r="G9" s="2"/>
    </row>
    <row r="10" spans="1:9" ht="14.1" customHeight="1" x14ac:dyDescent="0.2">
      <c r="A10" s="82"/>
      <c r="B10" s="83" t="s">
        <v>85</v>
      </c>
      <c r="C10" s="84"/>
      <c r="D10" s="16"/>
      <c r="E10" s="2"/>
      <c r="F10" s="2"/>
      <c r="G10" s="2"/>
    </row>
    <row r="11" spans="1:9" ht="14.1" customHeight="1" x14ac:dyDescent="0.2">
      <c r="A11" s="82"/>
      <c r="B11" s="83" t="s">
        <v>86</v>
      </c>
      <c r="C11" s="84"/>
      <c r="D11" s="16"/>
      <c r="E11" s="2"/>
      <c r="F11" s="2"/>
      <c r="G11" s="2"/>
    </row>
    <row r="12" spans="1:9" ht="14.1" customHeight="1" x14ac:dyDescent="0.2">
      <c r="A12" s="85"/>
      <c r="B12" s="80" t="s">
        <v>21</v>
      </c>
      <c r="C12" s="81">
        <f>SUM(C13:C17)</f>
        <v>0</v>
      </c>
      <c r="D12" s="16"/>
      <c r="E12" s="2"/>
      <c r="F12" s="2"/>
      <c r="G12" s="2"/>
    </row>
    <row r="13" spans="1:9" ht="14.1" customHeight="1" x14ac:dyDescent="0.2">
      <c r="A13" s="82"/>
      <c r="B13" s="83" t="s">
        <v>87</v>
      </c>
      <c r="C13" s="84"/>
      <c r="D13" s="16"/>
      <c r="E13" s="2"/>
      <c r="F13" s="2"/>
      <c r="G13" s="2"/>
    </row>
    <row r="14" spans="1:9" ht="14.1" customHeight="1" x14ac:dyDescent="0.2">
      <c r="A14" s="82"/>
      <c r="B14" s="83" t="s">
        <v>88</v>
      </c>
      <c r="C14" s="84"/>
      <c r="D14" s="21"/>
      <c r="E14" s="2"/>
      <c r="F14" s="2"/>
      <c r="G14" s="2"/>
    </row>
    <row r="15" spans="1:9" ht="14.1" customHeight="1" x14ac:dyDescent="0.2">
      <c r="A15" s="82"/>
      <c r="B15" s="83" t="s">
        <v>89</v>
      </c>
      <c r="C15" s="84"/>
      <c r="D15" s="16"/>
      <c r="E15" s="2"/>
      <c r="F15" s="2"/>
      <c r="G15" s="2"/>
    </row>
    <row r="16" spans="1:9" ht="14.1" customHeight="1" x14ac:dyDescent="0.2">
      <c r="A16" s="82"/>
      <c r="B16" s="83" t="s">
        <v>90</v>
      </c>
      <c r="C16" s="84"/>
      <c r="D16" s="16"/>
      <c r="E16" s="2"/>
      <c r="F16" s="2"/>
      <c r="G16" s="2"/>
    </row>
    <row r="17" spans="1:7" ht="14.1" customHeight="1" x14ac:dyDescent="0.2">
      <c r="A17" s="82"/>
      <c r="B17" s="83" t="s">
        <v>86</v>
      </c>
      <c r="C17" s="84"/>
      <c r="D17" s="16"/>
      <c r="E17" s="2"/>
      <c r="F17" s="2"/>
      <c r="G17" s="2"/>
    </row>
    <row r="18" spans="1:7" ht="14.1" customHeight="1" x14ac:dyDescent="0.2">
      <c r="A18" s="86"/>
      <c r="B18" s="80" t="s">
        <v>67</v>
      </c>
      <c r="C18" s="81">
        <f>SUM(C19:C26)</f>
        <v>0</v>
      </c>
      <c r="D18" s="16"/>
      <c r="E18" s="2"/>
      <c r="F18" s="2"/>
      <c r="G18" s="2"/>
    </row>
    <row r="19" spans="1:7" ht="16.5" customHeight="1" x14ac:dyDescent="0.2">
      <c r="A19" s="82"/>
      <c r="B19" s="83" t="s">
        <v>91</v>
      </c>
      <c r="C19" s="84"/>
      <c r="D19" s="16"/>
      <c r="E19" s="2"/>
      <c r="F19" s="2"/>
      <c r="G19" s="2"/>
    </row>
    <row r="20" spans="1:7" ht="14.1" customHeight="1" x14ac:dyDescent="0.2">
      <c r="A20" s="82"/>
      <c r="B20" s="83" t="s">
        <v>92</v>
      </c>
      <c r="C20" s="84"/>
      <c r="D20" s="16"/>
      <c r="E20" s="2"/>
      <c r="F20" s="2"/>
      <c r="G20" s="2"/>
    </row>
    <row r="21" spans="1:7" ht="14.1" customHeight="1" x14ac:dyDescent="0.2">
      <c r="A21" s="82"/>
      <c r="B21" s="83" t="s">
        <v>93</v>
      </c>
      <c r="C21" s="84"/>
      <c r="D21" s="16"/>
      <c r="E21" s="31"/>
      <c r="F21" s="2"/>
      <c r="G21" s="2"/>
    </row>
    <row r="22" spans="1:7" ht="14.1" customHeight="1" x14ac:dyDescent="0.2">
      <c r="A22" s="82"/>
      <c r="B22" s="83" t="s">
        <v>94</v>
      </c>
      <c r="C22" s="84"/>
      <c r="D22" s="16"/>
      <c r="E22" s="2"/>
      <c r="F22" s="2"/>
      <c r="G22" s="2"/>
    </row>
    <row r="23" spans="1:7" ht="14.1" customHeight="1" x14ac:dyDescent="0.2">
      <c r="A23" s="82"/>
      <c r="B23" s="83" t="s">
        <v>95</v>
      </c>
      <c r="C23" s="84"/>
      <c r="D23" s="16"/>
      <c r="E23" s="2"/>
      <c r="F23" s="2"/>
      <c r="G23" s="2"/>
    </row>
    <row r="24" spans="1:7" ht="14.1" customHeight="1" x14ac:dyDescent="0.2">
      <c r="A24" s="82"/>
      <c r="B24" s="83" t="s">
        <v>96</v>
      </c>
      <c r="C24" s="84"/>
      <c r="D24" s="16"/>
      <c r="E24" s="2"/>
      <c r="F24" s="2"/>
      <c r="G24" s="2"/>
    </row>
    <row r="25" spans="1:7" ht="14.1" customHeight="1" x14ac:dyDescent="0.2">
      <c r="A25" s="82"/>
      <c r="B25" s="83" t="s">
        <v>97</v>
      </c>
      <c r="C25" s="84"/>
      <c r="D25" s="16"/>
      <c r="E25" s="2"/>
      <c r="F25" s="2"/>
      <c r="G25" s="2"/>
    </row>
    <row r="26" spans="1:7" ht="14.1" customHeight="1" x14ac:dyDescent="0.2">
      <c r="A26" s="82"/>
      <c r="B26" s="83" t="s">
        <v>86</v>
      </c>
      <c r="C26" s="84"/>
      <c r="D26" s="16"/>
      <c r="E26" s="2"/>
      <c r="F26" s="2"/>
      <c r="G26" s="2"/>
    </row>
    <row r="27" spans="1:7" ht="14.1" customHeight="1" x14ac:dyDescent="0.2">
      <c r="A27" s="85"/>
      <c r="B27" s="87" t="s">
        <v>68</v>
      </c>
      <c r="C27" s="88"/>
      <c r="D27" s="22"/>
      <c r="E27" s="2"/>
      <c r="F27" s="2"/>
      <c r="G27" s="2"/>
    </row>
    <row r="28" spans="1:7" ht="14.1" customHeight="1" x14ac:dyDescent="0.2">
      <c r="A28" s="85"/>
      <c r="B28" s="80" t="s">
        <v>69</v>
      </c>
      <c r="C28" s="88"/>
      <c r="D28" s="22"/>
      <c r="E28" s="2"/>
      <c r="F28" s="2"/>
      <c r="G28" s="2"/>
    </row>
    <row r="29" spans="1:7" ht="14.1" customHeight="1" x14ac:dyDescent="0.2">
      <c r="A29" s="85"/>
      <c r="B29" s="80" t="s">
        <v>22</v>
      </c>
      <c r="C29" s="81">
        <f>SUM(C30:C33)</f>
        <v>0</v>
      </c>
      <c r="D29" s="16"/>
      <c r="E29" s="2"/>
      <c r="F29" s="2"/>
      <c r="G29" s="2"/>
    </row>
    <row r="30" spans="1:7" ht="14.1" customHeight="1" x14ac:dyDescent="0.2">
      <c r="A30" s="82"/>
      <c r="B30" s="83" t="s">
        <v>98</v>
      </c>
      <c r="C30" s="84"/>
      <c r="D30" s="16"/>
      <c r="E30" s="2"/>
      <c r="F30" s="2"/>
      <c r="G30" s="2"/>
    </row>
    <row r="31" spans="1:7" ht="14.1" customHeight="1" x14ac:dyDescent="0.2">
      <c r="A31" s="82"/>
      <c r="B31" s="83" t="s">
        <v>99</v>
      </c>
      <c r="C31" s="84"/>
      <c r="D31" s="16"/>
      <c r="E31" s="2"/>
      <c r="F31" s="2"/>
      <c r="G31" s="2"/>
    </row>
    <row r="32" spans="1:7" ht="14.1" customHeight="1" x14ac:dyDescent="0.2">
      <c r="A32" s="82"/>
      <c r="B32" s="83" t="s">
        <v>100</v>
      </c>
      <c r="C32" s="84"/>
      <c r="D32" s="16"/>
      <c r="E32" s="2"/>
      <c r="F32" s="2"/>
      <c r="G32" s="2"/>
    </row>
    <row r="33" spans="1:11" ht="14.1" customHeight="1" x14ac:dyDescent="0.2">
      <c r="A33" s="82"/>
      <c r="B33" s="83" t="s">
        <v>86</v>
      </c>
      <c r="C33" s="84"/>
      <c r="D33" s="16"/>
      <c r="E33" s="2"/>
      <c r="F33" s="2"/>
      <c r="G33" s="2"/>
    </row>
    <row r="34" spans="1:11" ht="14.1" customHeight="1" x14ac:dyDescent="0.2">
      <c r="A34" s="85"/>
      <c r="B34" s="80" t="s">
        <v>70</v>
      </c>
      <c r="C34" s="89"/>
      <c r="D34" s="16"/>
      <c r="E34" s="2"/>
      <c r="F34" s="2"/>
      <c r="G34" s="2"/>
    </row>
    <row r="35" spans="1:11" ht="14.1" customHeight="1" x14ac:dyDescent="0.2">
      <c r="A35" s="85"/>
      <c r="B35" s="80" t="s">
        <v>23</v>
      </c>
      <c r="C35" s="81">
        <f>SUM(C36:C37)</f>
        <v>0</v>
      </c>
      <c r="D35" s="23"/>
      <c r="E35" s="2"/>
      <c r="F35" s="2"/>
      <c r="G35" s="2"/>
    </row>
    <row r="36" spans="1:11" ht="14.1" customHeight="1" x14ac:dyDescent="0.2">
      <c r="A36" s="82"/>
      <c r="B36" s="83" t="s">
        <v>101</v>
      </c>
      <c r="C36" s="84"/>
      <c r="D36" s="23"/>
      <c r="E36" s="2"/>
      <c r="F36" s="2"/>
      <c r="G36" s="2"/>
    </row>
    <row r="37" spans="1:11" ht="14.1" customHeight="1" x14ac:dyDescent="0.2">
      <c r="A37" s="82"/>
      <c r="B37" s="83" t="s">
        <v>102</v>
      </c>
      <c r="C37" s="84"/>
      <c r="D37" s="16"/>
      <c r="E37" s="2"/>
      <c r="F37" s="2"/>
      <c r="G37" s="2"/>
    </row>
    <row r="38" spans="1:11" ht="14.1" customHeight="1" x14ac:dyDescent="0.2">
      <c r="A38" s="85"/>
      <c r="B38" s="80" t="s">
        <v>24</v>
      </c>
      <c r="C38" s="89"/>
      <c r="D38" s="16"/>
      <c r="E38" s="2"/>
      <c r="F38" s="2"/>
      <c r="G38" s="2"/>
    </row>
    <row r="39" spans="1:11" ht="14.1" customHeight="1" x14ac:dyDescent="0.2">
      <c r="A39" s="85"/>
      <c r="B39" s="80" t="s">
        <v>25</v>
      </c>
      <c r="C39" s="81">
        <f>SUM(C40:C41)</f>
        <v>0</v>
      </c>
      <c r="D39" s="22"/>
      <c r="E39" s="2"/>
      <c r="F39" s="2"/>
      <c r="G39" s="2"/>
    </row>
    <row r="40" spans="1:11" ht="14.1" customHeight="1" x14ac:dyDescent="0.2">
      <c r="A40" s="85"/>
      <c r="B40" s="90" t="s">
        <v>3</v>
      </c>
      <c r="C40" s="91"/>
      <c r="D40" s="22"/>
      <c r="E40" s="2"/>
      <c r="F40" s="2"/>
      <c r="G40" s="2"/>
    </row>
    <row r="41" spans="1:11" ht="14.1" customHeight="1" x14ac:dyDescent="0.2">
      <c r="A41" s="85"/>
      <c r="B41" s="92" t="s">
        <v>4</v>
      </c>
      <c r="C41" s="91"/>
      <c r="D41" s="16"/>
      <c r="E41" s="16"/>
      <c r="F41" s="16"/>
      <c r="G41" s="16"/>
      <c r="J41" s="2"/>
      <c r="K41" s="2"/>
    </row>
    <row r="42" spans="1:11" ht="15.95" customHeight="1" x14ac:dyDescent="0.2">
      <c r="A42" s="85"/>
      <c r="B42" s="80" t="s">
        <v>34</v>
      </c>
      <c r="C42" s="89"/>
      <c r="H42" s="2"/>
      <c r="I42" s="2"/>
      <c r="J42" s="2"/>
      <c r="K42" s="2"/>
    </row>
    <row r="43" spans="1:11" ht="15.95" customHeight="1" x14ac:dyDescent="0.2">
      <c r="A43" s="85"/>
      <c r="B43" s="80" t="s">
        <v>103</v>
      </c>
      <c r="C43" s="89"/>
      <c r="H43" s="2"/>
      <c r="I43" s="2"/>
    </row>
    <row r="44" spans="1:11" ht="15.95" customHeight="1" x14ac:dyDescent="0.2">
      <c r="A44" s="85"/>
      <c r="B44" s="93" t="s">
        <v>7</v>
      </c>
      <c r="C44" s="94">
        <f>IF(COUNTBLANK(G5:G43)=47,"",SUM(C5,C12,C18,C27,C28,C29,C34,C35,C38,C39,C42,C43))</f>
        <v>0</v>
      </c>
    </row>
    <row r="45" spans="1:11" ht="15.95" customHeight="1" x14ac:dyDescent="0.2">
      <c r="A45" s="85"/>
      <c r="B45" s="95" t="s">
        <v>0</v>
      </c>
      <c r="C45" s="96" t="str">
        <f>IF(C68&gt;C44,(C68-C44),"")</f>
        <v/>
      </c>
      <c r="H45" s="24"/>
    </row>
    <row r="46" spans="1:11" ht="15.95" customHeight="1" x14ac:dyDescent="0.2">
      <c r="A46" s="85"/>
      <c r="B46" s="97" t="s">
        <v>1</v>
      </c>
      <c r="C46" s="98">
        <f>SUM(C44:C45)</f>
        <v>0</v>
      </c>
      <c r="H46" s="24"/>
    </row>
    <row r="47" spans="1:11" ht="15.95" customHeight="1" x14ac:dyDescent="0.2">
      <c r="A47" s="85"/>
      <c r="B47" s="99"/>
      <c r="C47" s="100"/>
    </row>
    <row r="48" spans="1:11" ht="14.1" customHeight="1" x14ac:dyDescent="0.2">
      <c r="A48" s="146" t="s">
        <v>6</v>
      </c>
      <c r="B48" s="185" t="s">
        <v>104</v>
      </c>
      <c r="C48" s="186">
        <f>'CALCUL PS'!H26</f>
        <v>0</v>
      </c>
      <c r="E48" s="109" t="s">
        <v>108</v>
      </c>
      <c r="J48" s="2"/>
      <c r="K48" s="2"/>
    </row>
    <row r="49" spans="1:9" ht="14.1" customHeight="1" x14ac:dyDescent="0.2">
      <c r="A49" s="85"/>
      <c r="B49" s="101" t="s">
        <v>71</v>
      </c>
      <c r="C49" s="84"/>
      <c r="H49" s="2"/>
      <c r="I49" s="2"/>
    </row>
    <row r="50" spans="1:9" ht="14.1" customHeight="1" x14ac:dyDescent="0.2">
      <c r="A50" s="85"/>
      <c r="B50" s="104" t="s">
        <v>105</v>
      </c>
      <c r="C50" s="105"/>
    </row>
    <row r="51" spans="1:9" x14ac:dyDescent="0.2">
      <c r="A51" s="85"/>
      <c r="B51" s="80" t="s">
        <v>26</v>
      </c>
      <c r="C51" s="81">
        <f>SUM(C48:C50)</f>
        <v>0</v>
      </c>
    </row>
    <row r="52" spans="1:9" x14ac:dyDescent="0.2">
      <c r="A52" s="85"/>
      <c r="B52" s="83" t="s">
        <v>36</v>
      </c>
      <c r="C52" s="84"/>
    </row>
    <row r="53" spans="1:9" x14ac:dyDescent="0.2">
      <c r="A53" s="85"/>
      <c r="B53" s="83" t="s">
        <v>37</v>
      </c>
      <c r="C53" s="84"/>
    </row>
    <row r="54" spans="1:9" x14ac:dyDescent="0.2">
      <c r="A54" s="85"/>
      <c r="B54" s="83" t="s">
        <v>38</v>
      </c>
      <c r="C54" s="106"/>
    </row>
    <row r="55" spans="1:9" x14ac:dyDescent="0.2">
      <c r="A55" s="85"/>
      <c r="B55" s="83" t="s">
        <v>66</v>
      </c>
      <c r="C55" s="103"/>
    </row>
    <row r="56" spans="1:9" x14ac:dyDescent="0.2">
      <c r="A56" s="85"/>
      <c r="B56" s="83" t="s">
        <v>72</v>
      </c>
      <c r="C56" s="103"/>
    </row>
    <row r="57" spans="1:9" x14ac:dyDescent="0.2">
      <c r="A57" s="85"/>
      <c r="B57" s="83" t="s">
        <v>39</v>
      </c>
      <c r="C57" s="84"/>
    </row>
    <row r="58" spans="1:9" x14ac:dyDescent="0.2">
      <c r="A58" s="85"/>
      <c r="B58" s="83" t="s">
        <v>40</v>
      </c>
      <c r="C58" s="84"/>
    </row>
    <row r="59" spans="1:9" x14ac:dyDescent="0.2">
      <c r="A59" s="85"/>
      <c r="B59" s="83" t="s">
        <v>73</v>
      </c>
      <c r="C59" s="84"/>
    </row>
    <row r="60" spans="1:9" x14ac:dyDescent="0.2">
      <c r="A60" s="85"/>
      <c r="B60" s="107" t="s">
        <v>41</v>
      </c>
      <c r="C60" s="84"/>
    </row>
    <row r="61" spans="1:9" x14ac:dyDescent="0.2">
      <c r="A61" s="85"/>
      <c r="B61" s="80" t="s">
        <v>27</v>
      </c>
      <c r="C61" s="81">
        <f>SUM(C52:C60)</f>
        <v>0</v>
      </c>
    </row>
    <row r="62" spans="1:9" x14ac:dyDescent="0.2">
      <c r="A62" s="85"/>
      <c r="B62" s="80" t="s">
        <v>74</v>
      </c>
      <c r="C62" s="89"/>
    </row>
    <row r="63" spans="1:9" x14ac:dyDescent="0.2">
      <c r="A63" s="85"/>
      <c r="B63" s="80" t="s">
        <v>28</v>
      </c>
      <c r="C63" s="89"/>
    </row>
    <row r="64" spans="1:9" x14ac:dyDescent="0.2">
      <c r="A64" s="85"/>
      <c r="B64" s="80" t="s">
        <v>29</v>
      </c>
      <c r="C64" s="89"/>
    </row>
    <row r="65" spans="1:3" x14ac:dyDescent="0.2">
      <c r="A65" s="85"/>
      <c r="B65" s="80" t="s">
        <v>30</v>
      </c>
      <c r="C65" s="89"/>
    </row>
    <row r="66" spans="1:3" x14ac:dyDescent="0.2">
      <c r="A66" s="85"/>
      <c r="B66" s="80" t="s">
        <v>106</v>
      </c>
      <c r="C66" s="89"/>
    </row>
    <row r="67" spans="1:3" x14ac:dyDescent="0.2">
      <c r="A67" s="85"/>
      <c r="B67" s="80" t="s">
        <v>107</v>
      </c>
      <c r="C67" s="81">
        <f>C43</f>
        <v>0</v>
      </c>
    </row>
    <row r="68" spans="1:3" ht="15.75" x14ac:dyDescent="0.2">
      <c r="A68" s="85"/>
      <c r="B68" s="93" t="s">
        <v>8</v>
      </c>
      <c r="C68" s="94">
        <f>+C51+C61+C62+C63+C64+C65+C67+C66</f>
        <v>0</v>
      </c>
    </row>
    <row r="69" spans="1:3" ht="15.75" x14ac:dyDescent="0.2">
      <c r="A69" s="85"/>
      <c r="B69" s="95" t="s">
        <v>2</v>
      </c>
      <c r="C69" s="96" t="str">
        <f>IF(C44&gt;C68,(C44-C68),"")</f>
        <v/>
      </c>
    </row>
    <row r="70" spans="1:3" ht="15.75" x14ac:dyDescent="0.2">
      <c r="A70" s="85"/>
      <c r="B70" s="108" t="s">
        <v>1</v>
      </c>
      <c r="C70" s="98">
        <f>SUM(C68:C69)</f>
        <v>0</v>
      </c>
    </row>
    <row r="71" spans="1:3" x14ac:dyDescent="0.2">
      <c r="A71" s="126"/>
      <c r="B71" s="126"/>
      <c r="C71" s="126"/>
    </row>
    <row r="72" spans="1:3" ht="72" customHeight="1" x14ac:dyDescent="0.2">
      <c r="A72" s="222" t="s">
        <v>124</v>
      </c>
      <c r="B72" s="222"/>
      <c r="C72" s="222"/>
    </row>
  </sheetData>
  <sheetProtection algorithmName="SHA-512" hashValue="aWCoT9mjLG1j8w6XoX8HnXi4/2v0/w9GfzS/fDpwduWmRGd9reuS7d9f3fqSL33xbOT5a/SxrgJxjVVQdW0g+g==" saltValue="bORCq8pYe1/Jjjx5rOa+5g==" spinCount="100000" sheet="1" objects="1" scenarios="1"/>
  <customSheetViews>
    <customSheetView guid="{3A17064E-6931-4A54-8F26-AEAFF2C4BA00}" showPageBreaks="1" showGridLines="0" zeroValues="0" printArea="1" showRuler="0" topLeftCell="A4">
      <selection activeCell="C12" sqref="C12"/>
      <colBreaks count="2" manualBreakCount="2">
        <brk id="4" max="63" man="1"/>
        <brk id="14" max="77" man="1"/>
      </colBreaks>
      <pageMargins left="0" right="0" top="0" bottom="0" header="0" footer="0"/>
      <pageSetup paperSize="9" scale="95" orientation="portrait" r:id="rId1"/>
      <headerFooter alignWithMargins="0">
        <oddHeader>&amp;R&amp;D</oddHeader>
        <oddFooter>&amp;L&amp;F&amp;R&amp;A</oddFooter>
      </headerFooter>
    </customSheetView>
  </customSheetViews>
  <mergeCells count="2">
    <mergeCell ref="A2:C2"/>
    <mergeCell ref="A72:C72"/>
  </mergeCells>
  <phoneticPr fontId="0" type="noConversion"/>
  <conditionalFormatting sqref="D41:G41">
    <cfRule type="cellIs" dxfId="5" priority="1" stopIfTrue="1" operator="equal">
      <formula>"ATTENTION : les comptes 655 et 754 sont différents"</formula>
    </cfRule>
  </conditionalFormatting>
  <hyperlinks>
    <hyperlink ref="E48" location="'CALCUL PS'!A1" display="CALCUL PS" xr:uid="{00000000-0004-0000-0300-000000000000}"/>
  </hyperlinks>
  <pageMargins left="0" right="0" top="0" bottom="0" header="0" footer="0"/>
  <pageSetup paperSize="9" scale="77" orientation="portrait" r:id="rId2"/>
  <headerFooter alignWithMargins="0">
    <oddHeader>&amp;R&amp;D</oddHeader>
    <oddFooter>&amp;L&amp;F&amp;R&amp;A</oddFooter>
  </headerFooter>
  <colBreaks count="1" manualBreakCount="1">
    <brk id="12" min="2" max="79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4"/>
  <sheetViews>
    <sheetView showGridLines="0" showZeros="0" zoomScaleNormal="100" workbookViewId="0">
      <selection activeCell="O12" sqref="O12"/>
    </sheetView>
  </sheetViews>
  <sheetFormatPr baseColWidth="10" defaultRowHeight="11.25" x14ac:dyDescent="0.2"/>
  <cols>
    <col min="1" max="1" width="2.7109375" style="33" customWidth="1"/>
    <col min="2" max="2" width="15.5703125" style="33" customWidth="1"/>
    <col min="3" max="3" width="4" style="33" customWidth="1"/>
    <col min="4" max="4" width="15.5703125" style="33" customWidth="1"/>
    <col min="5" max="5" width="4" style="33" customWidth="1"/>
    <col min="6" max="6" width="16.7109375" style="33" customWidth="1"/>
    <col min="7" max="7" width="4" style="33" customWidth="1"/>
    <col min="8" max="8" width="15.5703125" style="33" customWidth="1"/>
    <col min="9" max="9" width="4" style="33" customWidth="1"/>
    <col min="10" max="10" width="15.5703125" style="33" customWidth="1"/>
    <col min="11" max="11" width="2.7109375" style="33" customWidth="1"/>
    <col min="12" max="16" width="11.42578125" style="33"/>
    <col min="17" max="17" width="12" style="33" bestFit="1" customWidth="1"/>
    <col min="18" max="16384" width="11.42578125" style="33"/>
  </cols>
  <sheetData>
    <row r="1" spans="1:17" ht="20.25" x14ac:dyDescent="0.3">
      <c r="A1" s="231" t="s">
        <v>149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7" ht="27.75" customHeight="1" x14ac:dyDescent="0.2">
      <c r="A2" s="234" t="s">
        <v>125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1:17" ht="17.25" customHeight="1" x14ac:dyDescent="0.2">
      <c r="B3" s="35" t="s">
        <v>121</v>
      </c>
      <c r="C3" s="232">
        <f>'IDENTITE STRUCTURE'!C18</f>
        <v>0</v>
      </c>
      <c r="D3" s="233"/>
      <c r="E3" s="233"/>
      <c r="F3" s="233"/>
      <c r="G3" s="233"/>
      <c r="H3" s="233"/>
      <c r="I3" s="233"/>
      <c r="J3" s="233"/>
      <c r="K3" s="233"/>
    </row>
    <row r="4" spans="1:17" ht="15.75" customHeight="1" x14ac:dyDescent="0.2">
      <c r="B4" s="35" t="s">
        <v>19</v>
      </c>
      <c r="C4" s="232">
        <f>'IDENTITE STRUCTURE'!C21</f>
        <v>0</v>
      </c>
      <c r="D4" s="233"/>
      <c r="E4" s="233"/>
      <c r="F4" s="233"/>
      <c r="G4" s="233"/>
      <c r="H4" s="233"/>
      <c r="I4" s="233"/>
      <c r="J4" s="233"/>
      <c r="K4" s="233"/>
    </row>
    <row r="6" spans="1:17" ht="15.75" x14ac:dyDescent="0.25">
      <c r="A6" s="36" t="s">
        <v>42</v>
      </c>
    </row>
    <row r="7" spans="1:17" ht="15.75" x14ac:dyDescent="0.25">
      <c r="A7" s="36"/>
    </row>
    <row r="8" spans="1:17" ht="23.25" x14ac:dyDescent="0.35">
      <c r="A8" s="235" t="s">
        <v>53</v>
      </c>
      <c r="B8" s="236"/>
      <c r="C8" s="236"/>
      <c r="D8" s="236"/>
      <c r="E8" s="236"/>
      <c r="F8" s="236"/>
      <c r="G8" s="236"/>
      <c r="H8" s="236"/>
      <c r="I8" s="236"/>
      <c r="J8" s="236"/>
      <c r="K8" s="237"/>
    </row>
    <row r="9" spans="1:17" ht="19.5" x14ac:dyDescent="0.35">
      <c r="A9" s="37" t="s">
        <v>43</v>
      </c>
      <c r="B9" s="38" t="s">
        <v>44</v>
      </c>
      <c r="C9" s="39"/>
      <c r="D9" s="39"/>
      <c r="E9" s="39"/>
      <c r="F9" s="39"/>
      <c r="G9" s="39"/>
      <c r="H9" s="39"/>
      <c r="I9" s="39"/>
      <c r="J9" s="39"/>
      <c r="K9" s="40"/>
      <c r="M9" s="226" t="s">
        <v>143</v>
      </c>
      <c r="N9" s="226"/>
    </row>
    <row r="10" spans="1:17" ht="22.5" x14ac:dyDescent="0.2">
      <c r="A10" s="41"/>
      <c r="B10" s="42"/>
      <c r="C10" s="42"/>
      <c r="D10" s="227" t="s">
        <v>111</v>
      </c>
      <c r="E10" s="42"/>
      <c r="F10" s="42"/>
      <c r="G10" s="42"/>
      <c r="H10" s="42"/>
      <c r="I10" s="42"/>
      <c r="J10" s="42"/>
      <c r="K10" s="43"/>
      <c r="M10" s="224"/>
      <c r="N10" s="225"/>
      <c r="O10" s="64" t="s">
        <v>56</v>
      </c>
      <c r="P10" s="65" t="s">
        <v>57</v>
      </c>
      <c r="Q10" s="65" t="s">
        <v>58</v>
      </c>
    </row>
    <row r="11" spans="1:17" ht="12.75" customHeight="1" x14ac:dyDescent="0.2">
      <c r="A11" s="41"/>
      <c r="B11" s="42"/>
      <c r="C11" s="42"/>
      <c r="D11" s="227"/>
      <c r="E11" s="112"/>
      <c r="F11" s="112"/>
      <c r="G11" s="42"/>
      <c r="H11" s="42"/>
      <c r="I11" s="42"/>
      <c r="K11" s="43"/>
      <c r="M11" s="66" t="s">
        <v>60</v>
      </c>
      <c r="N11" s="67"/>
      <c r="O11" s="68">
        <v>38887</v>
      </c>
      <c r="P11" s="69">
        <v>0.6</v>
      </c>
      <c r="Q11" s="68">
        <v>23332</v>
      </c>
    </row>
    <row r="12" spans="1:17" s="47" customFormat="1" ht="23.25" customHeight="1" x14ac:dyDescent="0.2">
      <c r="A12" s="44"/>
      <c r="B12" s="45" t="s">
        <v>45</v>
      </c>
      <c r="C12" s="45"/>
      <c r="D12" s="228"/>
      <c r="E12" s="113"/>
      <c r="F12" s="113"/>
      <c r="G12" s="45"/>
      <c r="H12" s="45" t="s">
        <v>46</v>
      </c>
      <c r="I12" s="45"/>
      <c r="J12" s="45"/>
      <c r="K12" s="46"/>
      <c r="M12" s="70"/>
      <c r="N12" s="71"/>
      <c r="O12" s="72" t="s">
        <v>59</v>
      </c>
      <c r="P12" s="73"/>
      <c r="Q12" s="74" t="s">
        <v>59</v>
      </c>
    </row>
    <row r="13" spans="1:17" ht="24" customHeight="1" x14ac:dyDescent="0.25">
      <c r="A13" s="41"/>
      <c r="B13" s="147"/>
      <c r="C13" s="48" t="s">
        <v>47</v>
      </c>
      <c r="D13" s="147"/>
      <c r="E13" s="184"/>
      <c r="G13" s="48" t="s">
        <v>48</v>
      </c>
      <c r="H13" s="110">
        <f>IF(D13=0,0,B13/D13)</f>
        <v>0</v>
      </c>
      <c r="I13" s="49"/>
      <c r="J13" s="42"/>
      <c r="K13" s="43"/>
    </row>
    <row r="14" spans="1:17" ht="14.1" customHeight="1" x14ac:dyDescent="0.2">
      <c r="A14" s="41"/>
      <c r="B14" s="42"/>
      <c r="C14" s="50"/>
      <c r="D14" s="42"/>
      <c r="E14" s="50"/>
      <c r="F14" s="42"/>
      <c r="G14" s="49"/>
      <c r="H14" s="42"/>
      <c r="I14" s="49"/>
      <c r="J14" s="42"/>
      <c r="K14" s="43"/>
    </row>
    <row r="15" spans="1:17" ht="14.1" customHeight="1" x14ac:dyDescent="0.2">
      <c r="A15" s="41"/>
      <c r="B15" s="42"/>
      <c r="C15" s="50"/>
      <c r="D15" s="42"/>
      <c r="E15" s="50"/>
      <c r="F15" s="42"/>
      <c r="G15" s="49"/>
      <c r="H15" s="42"/>
      <c r="I15" s="49"/>
      <c r="J15" s="42"/>
      <c r="K15" s="43"/>
    </row>
    <row r="16" spans="1:17" ht="14.1" customHeight="1" x14ac:dyDescent="0.2">
      <c r="A16" s="41"/>
      <c r="B16" s="42"/>
      <c r="C16" s="50"/>
      <c r="D16" s="42"/>
      <c r="E16" s="50"/>
      <c r="F16" s="42"/>
      <c r="G16" s="49"/>
      <c r="H16" s="42"/>
      <c r="I16" s="49"/>
      <c r="J16" s="42"/>
      <c r="K16" s="43"/>
    </row>
    <row r="17" spans="1:14" s="42" customFormat="1" ht="15.75" x14ac:dyDescent="0.25">
      <c r="A17" s="41"/>
      <c r="D17" s="42" t="s">
        <v>54</v>
      </c>
      <c r="E17" s="50"/>
      <c r="G17" s="50"/>
      <c r="I17" s="49"/>
      <c r="K17" s="43"/>
    </row>
    <row r="18" spans="1:14" s="42" customFormat="1" ht="14.1" customHeight="1" x14ac:dyDescent="0.2">
      <c r="A18" s="41"/>
      <c r="D18" s="42" t="s">
        <v>46</v>
      </c>
      <c r="E18" s="49"/>
      <c r="F18" s="42" t="s">
        <v>49</v>
      </c>
      <c r="G18" s="49"/>
      <c r="H18" s="42" t="s">
        <v>50</v>
      </c>
      <c r="K18" s="43"/>
    </row>
    <row r="19" spans="1:14" s="42" customFormat="1" ht="21.75" customHeight="1" x14ac:dyDescent="0.25">
      <c r="A19" s="41"/>
      <c r="D19" s="111">
        <f>IF(H13&lt;D23,H13,"")</f>
        <v>0</v>
      </c>
      <c r="E19" s="51" t="s">
        <v>51</v>
      </c>
      <c r="F19" s="52">
        <v>0.6</v>
      </c>
      <c r="G19" s="48" t="s">
        <v>48</v>
      </c>
      <c r="H19" s="114">
        <f>IF(D19="",0,(D19*F19))</f>
        <v>0</v>
      </c>
      <c r="K19" s="43"/>
    </row>
    <row r="20" spans="1:14" s="42" customFormat="1" ht="14.1" customHeight="1" x14ac:dyDescent="0.2">
      <c r="A20" s="41"/>
      <c r="C20" s="49"/>
      <c r="D20" s="53"/>
      <c r="E20" s="50"/>
      <c r="K20" s="43"/>
    </row>
    <row r="21" spans="1:14" s="42" customFormat="1" ht="15.75" x14ac:dyDescent="0.25">
      <c r="A21" s="41"/>
      <c r="C21" s="49"/>
      <c r="D21" s="42" t="s">
        <v>55</v>
      </c>
      <c r="E21" s="50"/>
      <c r="G21" s="50"/>
      <c r="K21" s="43"/>
    </row>
    <row r="22" spans="1:14" s="42" customFormat="1" ht="14.1" customHeight="1" x14ac:dyDescent="0.2">
      <c r="A22" s="41"/>
      <c r="C22" s="49"/>
      <c r="D22" s="42" t="s">
        <v>52</v>
      </c>
      <c r="E22" s="49"/>
      <c r="F22" s="42" t="s">
        <v>49</v>
      </c>
      <c r="G22" s="49"/>
      <c r="H22" s="42" t="s">
        <v>50</v>
      </c>
      <c r="K22" s="43"/>
    </row>
    <row r="23" spans="1:14" s="42" customFormat="1" ht="21.75" customHeight="1" x14ac:dyDescent="0.25">
      <c r="A23" s="41"/>
      <c r="C23" s="49"/>
      <c r="D23" s="110" t="str">
        <f>IF(H13&gt;O11,O11,"")</f>
        <v/>
      </c>
      <c r="E23" s="51" t="s">
        <v>51</v>
      </c>
      <c r="F23" s="52">
        <v>0.6</v>
      </c>
      <c r="G23" s="48" t="s">
        <v>48</v>
      </c>
      <c r="H23" s="114">
        <f>IF(D23="",0,(D23*F23))</f>
        <v>0</v>
      </c>
      <c r="K23" s="43"/>
    </row>
    <row r="24" spans="1:14" s="42" customFormat="1" ht="14.1" customHeight="1" x14ac:dyDescent="0.2">
      <c r="A24" s="41"/>
      <c r="C24" s="49"/>
      <c r="D24" s="53"/>
      <c r="E24" s="50"/>
      <c r="K24" s="43"/>
    </row>
    <row r="25" spans="1:14" s="42" customFormat="1" ht="14.1" customHeight="1" x14ac:dyDescent="0.2">
      <c r="A25" s="41"/>
      <c r="C25" s="49"/>
      <c r="D25" s="53"/>
      <c r="E25" s="50"/>
      <c r="K25" s="43"/>
    </row>
    <row r="26" spans="1:14" s="42" customFormat="1" ht="26.25" customHeight="1" x14ac:dyDescent="0.25">
      <c r="A26" s="41"/>
      <c r="C26" s="51"/>
      <c r="D26" s="110">
        <f>IF(H19=0,H23,H19)</f>
        <v>0</v>
      </c>
      <c r="E26" s="51" t="s">
        <v>51</v>
      </c>
      <c r="F26" s="115">
        <f>D13</f>
        <v>0</v>
      </c>
      <c r="G26" s="48" t="s">
        <v>48</v>
      </c>
      <c r="H26" s="110">
        <f>D26*F26</f>
        <v>0</v>
      </c>
      <c r="K26" s="43"/>
    </row>
    <row r="27" spans="1:14" s="42" customFormat="1" ht="27.75" customHeight="1" x14ac:dyDescent="0.2">
      <c r="A27" s="41"/>
      <c r="C27" s="49"/>
      <c r="D27" s="53"/>
      <c r="E27" s="50"/>
      <c r="K27" s="43"/>
      <c r="L27" s="229" t="s">
        <v>109</v>
      </c>
      <c r="M27" s="230"/>
    </row>
    <row r="28" spans="1:14" s="42" customFormat="1" ht="7.5" customHeight="1" x14ac:dyDescent="0.2">
      <c r="A28" s="41"/>
      <c r="C28" s="49"/>
      <c r="D28" s="53"/>
      <c r="E28" s="50"/>
      <c r="K28" s="43"/>
    </row>
    <row r="29" spans="1:14" ht="5.0999999999999996" customHeight="1" x14ac:dyDescent="0.2">
      <c r="A29" s="54"/>
      <c r="B29" s="55"/>
      <c r="C29" s="56"/>
      <c r="D29" s="55"/>
      <c r="E29" s="56"/>
      <c r="F29" s="55"/>
      <c r="G29" s="56"/>
      <c r="H29" s="55"/>
      <c r="I29" s="56"/>
      <c r="J29" s="55"/>
      <c r="K29" s="57"/>
    </row>
    <row r="30" spans="1:14" ht="18" customHeight="1" x14ac:dyDescent="0.2">
      <c r="A30" s="39"/>
      <c r="B30" s="39"/>
      <c r="C30" s="162"/>
      <c r="D30" s="39"/>
      <c r="E30" s="162"/>
      <c r="F30" s="39"/>
      <c r="G30" s="162"/>
      <c r="H30" s="39"/>
      <c r="I30" s="162"/>
      <c r="J30" s="39"/>
      <c r="K30" s="39"/>
    </row>
    <row r="31" spans="1:14" x14ac:dyDescent="0.2">
      <c r="A31" s="58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N31" s="61"/>
    </row>
    <row r="32" spans="1:14" x14ac:dyDescent="0.2">
      <c r="A32" s="59"/>
    </row>
    <row r="33" spans="1:11" x14ac:dyDescent="0.2">
      <c r="A33" s="59"/>
    </row>
    <row r="34" spans="1:11" ht="33.75" customHeight="1" x14ac:dyDescent="0.25">
      <c r="H34" s="223"/>
      <c r="I34" s="223"/>
      <c r="J34" s="223"/>
      <c r="K34" s="223"/>
    </row>
  </sheetData>
  <sheetProtection algorithmName="SHA-512" hashValue="ynBPyeu0nr7hKB5A/6OWrnkBwHLKl/h8j1YCNZqL7EbhdULZRpdIBWy5bZWLuc46LUuEOt2porJ2Qyu5SRXz5g==" saltValue="5SKUsI9ftuRfvywgxxVnZA==" spinCount="100000" sheet="1" objects="1" scenarios="1"/>
  <mergeCells count="10">
    <mergeCell ref="A1:K1"/>
    <mergeCell ref="C3:K3"/>
    <mergeCell ref="C4:K4"/>
    <mergeCell ref="A2:K2"/>
    <mergeCell ref="A8:K8"/>
    <mergeCell ref="H34:K34"/>
    <mergeCell ref="M10:N10"/>
    <mergeCell ref="M9:N9"/>
    <mergeCell ref="D10:D12"/>
    <mergeCell ref="L27:M27"/>
  </mergeCells>
  <phoneticPr fontId="0" type="noConversion"/>
  <hyperlinks>
    <hyperlink ref="L27:M27" location="'CPTE DE RESULTAT'!C51" display="Retour vers compte de résultat" xr:uid="{00000000-0004-0000-0400-000000000000}"/>
  </hyperlinks>
  <pageMargins left="0.78740157499999996" right="0.78740157499999996" top="0.7" bottom="0.62" header="0.37" footer="0.31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2"/>
  <dimension ref="A1:R33"/>
  <sheetViews>
    <sheetView showGridLines="0" showZeros="0" zoomScaleNormal="100" workbookViewId="0">
      <selection activeCell="A4" sqref="A4"/>
    </sheetView>
  </sheetViews>
  <sheetFormatPr baseColWidth="10" defaultRowHeight="12.75" x14ac:dyDescent="0.2"/>
  <cols>
    <col min="1" max="1" width="7.28515625" style="1" customWidth="1"/>
    <col min="2" max="2" width="9.140625" style="1" customWidth="1"/>
    <col min="3" max="3" width="7.7109375" style="1" customWidth="1"/>
    <col min="4" max="4" width="17.42578125" style="1" customWidth="1"/>
    <col min="5" max="5" width="7.7109375" style="1" customWidth="1"/>
    <col min="6" max="6" width="14.85546875" style="1" customWidth="1"/>
    <col min="7" max="8" width="11.42578125" style="1"/>
    <col min="9" max="9" width="6.28515625" style="1" customWidth="1"/>
    <col min="10" max="10" width="1.5703125" style="1" customWidth="1"/>
    <col min="11" max="16384" width="11.42578125" style="1"/>
  </cols>
  <sheetData>
    <row r="1" spans="1:18" ht="21" customHeight="1" x14ac:dyDescent="0.2">
      <c r="A1" s="198" t="s">
        <v>150</v>
      </c>
      <c r="B1" s="198"/>
      <c r="C1" s="198"/>
      <c r="D1" s="198"/>
      <c r="E1" s="198"/>
      <c r="F1" s="198"/>
      <c r="G1" s="198"/>
      <c r="H1" s="198"/>
      <c r="I1" s="198"/>
      <c r="J1" s="3"/>
    </row>
    <row r="2" spans="1:18" s="9" customFormat="1" ht="22.5" customHeight="1" x14ac:dyDescent="0.2">
      <c r="A2" s="199" t="s">
        <v>110</v>
      </c>
      <c r="B2" s="200"/>
      <c r="C2" s="200"/>
      <c r="D2" s="200"/>
      <c r="E2" s="200"/>
      <c r="F2" s="200"/>
      <c r="G2" s="200"/>
      <c r="H2" s="200"/>
      <c r="I2" s="200"/>
      <c r="J2" s="25"/>
    </row>
    <row r="3" spans="1:18" ht="39.75" customHeight="1" x14ac:dyDescent="0.2">
      <c r="A3" s="243" t="s">
        <v>156</v>
      </c>
      <c r="B3" s="243"/>
      <c r="C3" s="243"/>
      <c r="D3" s="243"/>
      <c r="E3" s="243"/>
      <c r="F3" s="243"/>
      <c r="G3" s="243"/>
      <c r="H3" s="243"/>
      <c r="I3" s="243"/>
    </row>
    <row r="4" spans="1:18" ht="17.25" customHeight="1" x14ac:dyDescent="0.2">
      <c r="A4" s="148"/>
      <c r="B4" s="148"/>
      <c r="C4" s="149"/>
      <c r="D4" s="149"/>
      <c r="E4" s="149"/>
      <c r="F4" s="149"/>
      <c r="G4" s="149"/>
      <c r="H4" s="149"/>
      <c r="I4" s="148"/>
    </row>
    <row r="5" spans="1:18" ht="13.5" customHeight="1" x14ac:dyDescent="0.2">
      <c r="A5" s="150"/>
      <c r="B5" s="150"/>
      <c r="C5" s="151" t="s">
        <v>17</v>
      </c>
      <c r="D5" s="148"/>
      <c r="E5" s="148"/>
      <c r="F5" s="148"/>
      <c r="G5" s="148"/>
      <c r="H5" s="148"/>
      <c r="I5" s="150"/>
    </row>
    <row r="6" spans="1:18" s="123" customFormat="1" ht="13.5" customHeight="1" x14ac:dyDescent="0.2">
      <c r="A6" s="150"/>
      <c r="B6" s="156" t="s">
        <v>114</v>
      </c>
      <c r="C6" s="246">
        <f>'IDENTITE STRUCTURE'!C7:D7</f>
        <v>0</v>
      </c>
      <c r="D6" s="246"/>
      <c r="E6" s="148"/>
      <c r="F6" s="148"/>
      <c r="G6" s="148"/>
      <c r="H6" s="148"/>
      <c r="I6" s="150"/>
    </row>
    <row r="7" spans="1:18" ht="14.25" customHeight="1" x14ac:dyDescent="0.2">
      <c r="A7" s="150"/>
      <c r="B7" s="152" t="s">
        <v>15</v>
      </c>
      <c r="C7" s="245">
        <f>'IDENTITE STRUCTURE'!C8:I8</f>
        <v>0</v>
      </c>
      <c r="D7" s="245"/>
      <c r="E7" s="245"/>
      <c r="F7" s="245"/>
      <c r="G7" s="245"/>
      <c r="H7" s="245"/>
      <c r="I7" s="245"/>
      <c r="K7" s="19"/>
      <c r="L7" s="19"/>
      <c r="M7" s="19"/>
      <c r="N7" s="19"/>
      <c r="O7" s="19"/>
      <c r="P7" s="19"/>
      <c r="Q7" s="17"/>
      <c r="R7" s="17"/>
    </row>
    <row r="8" spans="1:18" ht="15" customHeight="1" x14ac:dyDescent="0.2">
      <c r="A8" s="150"/>
      <c r="B8" s="152" t="s">
        <v>16</v>
      </c>
      <c r="C8" s="239">
        <f>'IDENTITE STRUCTURE'!C9:I9</f>
        <v>0</v>
      </c>
      <c r="D8" s="239"/>
      <c r="E8" s="239"/>
      <c r="F8" s="239"/>
      <c r="G8" s="239"/>
      <c r="H8" s="239"/>
      <c r="I8" s="239"/>
      <c r="K8" s="19"/>
      <c r="L8" s="19"/>
      <c r="M8" s="19"/>
      <c r="N8" s="19"/>
      <c r="O8" s="19"/>
      <c r="P8" s="19"/>
      <c r="Q8" s="17"/>
      <c r="R8" s="17"/>
    </row>
    <row r="9" spans="1:18" ht="13.5" customHeight="1" x14ac:dyDescent="0.2">
      <c r="A9" s="150"/>
      <c r="B9" s="152" t="s">
        <v>18</v>
      </c>
      <c r="C9" s="239">
        <f>'IDENTITE STRUCTURE'!C10:D10</f>
        <v>0</v>
      </c>
      <c r="D9" s="239"/>
      <c r="E9" s="148"/>
      <c r="F9" s="148"/>
      <c r="G9" s="148"/>
      <c r="H9" s="148"/>
      <c r="I9" s="148"/>
      <c r="K9" s="19"/>
      <c r="L9" s="19"/>
      <c r="M9" s="19"/>
      <c r="N9" s="19"/>
      <c r="O9" s="19"/>
    </row>
    <row r="10" spans="1:18" ht="16.5" customHeight="1" x14ac:dyDescent="0.2">
      <c r="A10" s="150"/>
      <c r="B10" s="152" t="s">
        <v>19</v>
      </c>
      <c r="C10" s="239">
        <f>'IDENTITE STRUCTURE'!C11:I11</f>
        <v>0</v>
      </c>
      <c r="D10" s="239"/>
      <c r="E10" s="239"/>
      <c r="F10" s="239"/>
      <c r="G10" s="239"/>
      <c r="H10" s="239"/>
      <c r="I10" s="239"/>
      <c r="K10" s="19"/>
      <c r="L10" s="19"/>
      <c r="M10" s="19"/>
      <c r="N10" s="19"/>
      <c r="O10" s="19"/>
    </row>
    <row r="11" spans="1:18" ht="15" x14ac:dyDescent="0.2">
      <c r="A11" s="150"/>
      <c r="B11" s="150"/>
      <c r="C11" s="148"/>
      <c r="D11" s="148"/>
      <c r="E11" s="148"/>
      <c r="F11" s="148"/>
      <c r="G11" s="148"/>
      <c r="H11" s="148"/>
      <c r="I11" s="150"/>
      <c r="K11" s="19"/>
      <c r="L11" s="19"/>
      <c r="M11" s="19"/>
      <c r="N11" s="19"/>
      <c r="O11" s="19"/>
      <c r="P11" s="19"/>
      <c r="Q11" s="17"/>
      <c r="R11" s="17"/>
    </row>
    <row r="12" spans="1:18" ht="12" customHeight="1" x14ac:dyDescent="0.2">
      <c r="A12" s="150"/>
      <c r="B12" s="150"/>
      <c r="C12" s="148" t="s">
        <v>11</v>
      </c>
      <c r="D12" s="159">
        <f>'IDENTITE STRUCTURE'!D13</f>
        <v>0</v>
      </c>
      <c r="E12" s="149" t="s">
        <v>12</v>
      </c>
      <c r="F12" s="159">
        <f>'IDENTITE STRUCTURE'!F13</f>
        <v>0</v>
      </c>
      <c r="G12" s="148"/>
      <c r="H12" s="148"/>
      <c r="I12" s="150"/>
      <c r="K12" s="19"/>
      <c r="L12" s="19"/>
      <c r="M12" s="19"/>
      <c r="N12" s="19"/>
      <c r="O12" s="19"/>
      <c r="P12" s="19"/>
      <c r="Q12" s="17"/>
      <c r="R12" s="17"/>
    </row>
    <row r="13" spans="1:18" ht="18" customHeight="1" x14ac:dyDescent="0.2">
      <c r="A13" s="150"/>
      <c r="B13" s="150"/>
      <c r="C13" s="148" t="s">
        <v>10</v>
      </c>
      <c r="D13" s="242">
        <f>'IDENTITE STRUCTURE'!D14</f>
        <v>0</v>
      </c>
      <c r="E13" s="242"/>
      <c r="F13" s="242"/>
      <c r="G13" s="242"/>
      <c r="H13" s="242"/>
      <c r="I13" s="242"/>
      <c r="K13" s="3"/>
      <c r="L13" s="3"/>
      <c r="M13" s="3"/>
      <c r="N13" s="3"/>
      <c r="O13" s="3"/>
      <c r="P13" s="3"/>
      <c r="Q13" s="3"/>
      <c r="R13" s="3"/>
    </row>
    <row r="14" spans="1:18" ht="15" customHeight="1" x14ac:dyDescent="0.2">
      <c r="A14" s="153"/>
      <c r="B14" s="153"/>
      <c r="C14" s="153"/>
      <c r="D14" s="153"/>
      <c r="E14" s="153"/>
      <c r="F14" s="153"/>
      <c r="G14" s="153"/>
      <c r="H14" s="153"/>
      <c r="I14" s="153"/>
      <c r="K14" s="3"/>
      <c r="L14" s="3"/>
      <c r="M14" s="3"/>
      <c r="N14" s="3"/>
      <c r="O14" s="3"/>
      <c r="P14" s="3"/>
      <c r="Q14" s="3"/>
      <c r="R14" s="3"/>
    </row>
    <row r="15" spans="1:18" ht="15" customHeight="1" x14ac:dyDescent="0.2">
      <c r="A15" s="148"/>
      <c r="B15" s="148"/>
      <c r="C15" s="148"/>
      <c r="D15" s="148"/>
      <c r="E15" s="148"/>
      <c r="F15" s="148"/>
      <c r="G15" s="148"/>
      <c r="H15" s="148"/>
      <c r="I15" s="148"/>
      <c r="K15" s="3"/>
      <c r="L15" s="3"/>
      <c r="M15" s="3"/>
      <c r="N15" s="3"/>
      <c r="O15" s="3"/>
      <c r="P15" s="3"/>
      <c r="Q15" s="3"/>
      <c r="R15" s="3"/>
    </row>
    <row r="16" spans="1:18" ht="13.5" customHeight="1" x14ac:dyDescent="0.2">
      <c r="A16" s="150"/>
      <c r="B16" s="150"/>
      <c r="C16" s="151" t="s">
        <v>116</v>
      </c>
      <c r="D16" s="148"/>
      <c r="E16" s="148"/>
      <c r="F16" s="148"/>
      <c r="G16" s="148"/>
      <c r="H16" s="148"/>
      <c r="I16" s="150"/>
      <c r="K16" s="3"/>
      <c r="L16" s="3"/>
      <c r="M16" s="3"/>
      <c r="N16" s="3"/>
      <c r="O16" s="3"/>
      <c r="P16" s="3"/>
      <c r="Q16" s="3"/>
      <c r="R16" s="3"/>
    </row>
    <row r="17" spans="1:18" ht="16.5" customHeight="1" x14ac:dyDescent="0.2">
      <c r="A17" s="150"/>
      <c r="B17" s="152" t="s">
        <v>15</v>
      </c>
      <c r="C17" s="239">
        <f>'IDENTITE STRUCTURE'!C18:I18</f>
        <v>0</v>
      </c>
      <c r="D17" s="239"/>
      <c r="E17" s="239"/>
      <c r="F17" s="239"/>
      <c r="G17" s="239"/>
      <c r="H17" s="239"/>
      <c r="I17" s="239"/>
      <c r="K17" s="19"/>
      <c r="L17" s="19"/>
      <c r="M17" s="19"/>
      <c r="N17" s="19"/>
      <c r="O17" s="19"/>
      <c r="P17" s="19"/>
      <c r="Q17" s="17"/>
      <c r="R17" s="17"/>
    </row>
    <row r="18" spans="1:18" ht="15.75" customHeight="1" x14ac:dyDescent="0.2">
      <c r="A18" s="150"/>
      <c r="B18" s="152" t="s">
        <v>16</v>
      </c>
      <c r="C18" s="239">
        <f>'IDENTITE STRUCTURE'!C19:I19</f>
        <v>0</v>
      </c>
      <c r="D18" s="239"/>
      <c r="E18" s="239"/>
      <c r="F18" s="239"/>
      <c r="G18" s="239"/>
      <c r="H18" s="239"/>
      <c r="I18" s="239"/>
      <c r="K18" s="19"/>
    </row>
    <row r="19" spans="1:18" ht="14.25" customHeight="1" x14ac:dyDescent="0.2">
      <c r="A19" s="150"/>
      <c r="B19" s="152" t="s">
        <v>18</v>
      </c>
      <c r="C19" s="239">
        <f>'IDENTITE STRUCTURE'!C20:D20</f>
        <v>0</v>
      </c>
      <c r="D19" s="239"/>
      <c r="E19" s="148"/>
      <c r="F19" s="148"/>
      <c r="G19" s="148"/>
      <c r="H19" s="148"/>
      <c r="I19" s="148"/>
    </row>
    <row r="20" spans="1:18" ht="18" customHeight="1" x14ac:dyDescent="0.2">
      <c r="A20" s="150"/>
      <c r="B20" s="152" t="s">
        <v>19</v>
      </c>
      <c r="C20" s="239">
        <f>'IDENTITE STRUCTURE'!C21:I21</f>
        <v>0</v>
      </c>
      <c r="D20" s="239"/>
      <c r="E20" s="239"/>
      <c r="F20" s="239"/>
      <c r="G20" s="239"/>
      <c r="H20" s="239"/>
      <c r="I20" s="239"/>
    </row>
    <row r="21" spans="1:18" x14ac:dyDescent="0.2">
      <c r="A21" s="150"/>
      <c r="B21" s="150"/>
      <c r="C21" s="148"/>
      <c r="D21" s="148"/>
      <c r="E21" s="148"/>
      <c r="F21" s="148"/>
      <c r="G21" s="148"/>
      <c r="H21" s="148"/>
      <c r="I21" s="150"/>
    </row>
    <row r="22" spans="1:18" ht="15" customHeight="1" x14ac:dyDescent="0.2">
      <c r="A22" s="150"/>
      <c r="B22" s="150"/>
      <c r="C22" s="148" t="s">
        <v>11</v>
      </c>
      <c r="D22" s="159">
        <f>'IDENTITE STRUCTURE'!D23</f>
        <v>0</v>
      </c>
      <c r="E22" s="149" t="s">
        <v>12</v>
      </c>
      <c r="F22" s="159">
        <f>'IDENTITE STRUCTURE'!F23</f>
        <v>0</v>
      </c>
      <c r="G22" s="148"/>
      <c r="H22" s="148"/>
      <c r="I22" s="150"/>
    </row>
    <row r="23" spans="1:18" ht="21" customHeight="1" x14ac:dyDescent="0.2">
      <c r="A23" s="150"/>
      <c r="B23" s="150"/>
      <c r="C23" s="148" t="s">
        <v>10</v>
      </c>
      <c r="D23" s="238">
        <f>'IDENTITE STRUCTURE'!D24</f>
        <v>0</v>
      </c>
      <c r="E23" s="238"/>
      <c r="F23" s="238"/>
      <c r="G23" s="238"/>
      <c r="H23" s="238"/>
      <c r="I23" s="238"/>
    </row>
    <row r="24" spans="1:18" x14ac:dyDescent="0.2">
      <c r="A24" s="153"/>
      <c r="B24" s="153"/>
      <c r="C24" s="153"/>
      <c r="D24" s="154"/>
      <c r="E24" s="154"/>
      <c r="F24" s="154"/>
      <c r="G24" s="154"/>
      <c r="H24" s="153"/>
      <c r="I24" s="153"/>
    </row>
    <row r="25" spans="1:18" s="123" customFormat="1" ht="16.5" customHeight="1" x14ac:dyDescent="0.2">
      <c r="A25" s="148"/>
      <c r="B25" s="148"/>
      <c r="C25" s="148"/>
      <c r="D25" s="158"/>
      <c r="E25" s="158"/>
      <c r="F25" s="158"/>
      <c r="G25" s="158"/>
      <c r="H25" s="148"/>
      <c r="I25" s="148"/>
    </row>
    <row r="26" spans="1:18" s="123" customFormat="1" ht="15.75" x14ac:dyDescent="0.2">
      <c r="A26" s="148"/>
      <c r="B26" s="148"/>
      <c r="C26" s="155" t="s">
        <v>117</v>
      </c>
      <c r="D26" s="158"/>
      <c r="E26" s="158"/>
      <c r="F26" s="158"/>
      <c r="G26" s="158"/>
      <c r="H26" s="148"/>
      <c r="I26" s="148"/>
    </row>
    <row r="27" spans="1:18" s="123" customFormat="1" ht="20.25" customHeight="1" x14ac:dyDescent="0.2">
      <c r="A27" s="244" t="s">
        <v>118</v>
      </c>
      <c r="B27" s="244"/>
      <c r="C27" s="240">
        <f>'IDENTITE STRUCTURE'!C28:I28</f>
        <v>0</v>
      </c>
      <c r="D27" s="241"/>
      <c r="E27" s="241"/>
      <c r="F27" s="241"/>
      <c r="G27" s="241"/>
      <c r="H27" s="241"/>
      <c r="I27" s="241"/>
      <c r="J27" s="18"/>
      <c r="K27" s="17"/>
      <c r="L27" s="17"/>
      <c r="M27" s="17"/>
      <c r="N27" s="17"/>
      <c r="O27" s="17"/>
      <c r="P27" s="17"/>
      <c r="Q27" s="17"/>
    </row>
    <row r="28" spans="1:18" s="123" customFormat="1" ht="20.25" customHeight="1" x14ac:dyDescent="0.2">
      <c r="A28" s="244" t="s">
        <v>119</v>
      </c>
      <c r="B28" s="244"/>
      <c r="C28" s="240">
        <f>'IDENTITE STRUCTURE'!C29:I29</f>
        <v>0</v>
      </c>
      <c r="D28" s="241"/>
      <c r="E28" s="241"/>
      <c r="F28" s="241"/>
      <c r="G28" s="241"/>
      <c r="H28" s="241"/>
      <c r="I28" s="241"/>
    </row>
    <row r="29" spans="1:18" s="123" customFormat="1" ht="20.25" customHeight="1" x14ac:dyDescent="0.2">
      <c r="A29" s="244" t="s">
        <v>120</v>
      </c>
      <c r="B29" s="244"/>
      <c r="C29" s="240">
        <f>'IDENTITE STRUCTURE'!C30:I30</f>
        <v>0</v>
      </c>
      <c r="D29" s="241"/>
      <c r="E29" s="241"/>
      <c r="F29" s="241"/>
      <c r="G29" s="241"/>
      <c r="H29" s="241"/>
      <c r="I29" s="241"/>
    </row>
    <row r="30" spans="1:18" s="123" customFormat="1" ht="20.25" customHeight="1" x14ac:dyDescent="0.2">
      <c r="A30" s="150"/>
      <c r="B30" s="150"/>
      <c r="C30" s="148" t="s">
        <v>11</v>
      </c>
      <c r="D30" s="159">
        <f>'IDENTITE STRUCTURE'!D31</f>
        <v>0</v>
      </c>
      <c r="E30" s="149" t="s">
        <v>12</v>
      </c>
      <c r="F30" s="159">
        <f>'IDENTITE STRUCTURE'!F31</f>
        <v>0</v>
      </c>
      <c r="G30" s="148" t="s">
        <v>115</v>
      </c>
      <c r="H30" s="148"/>
      <c r="I30" s="150"/>
    </row>
    <row r="31" spans="1:18" s="123" customFormat="1" ht="20.25" customHeight="1" x14ac:dyDescent="0.2">
      <c r="A31" s="150"/>
      <c r="B31" s="150"/>
      <c r="C31" s="148" t="s">
        <v>10</v>
      </c>
      <c r="D31" s="238">
        <f>'IDENTITE STRUCTURE'!D32:F32</f>
        <v>0</v>
      </c>
      <c r="E31" s="239"/>
      <c r="F31" s="239"/>
      <c r="G31" s="157"/>
      <c r="H31" s="239"/>
      <c r="I31" s="239"/>
    </row>
    <row r="32" spans="1:18" s="123" customFormat="1" x14ac:dyDescent="0.2">
      <c r="A32" s="153"/>
      <c r="B32" s="153"/>
      <c r="C32" s="153"/>
      <c r="D32" s="153"/>
      <c r="E32" s="153"/>
      <c r="F32" s="153"/>
      <c r="G32" s="153"/>
      <c r="H32" s="153"/>
      <c r="I32" s="153"/>
    </row>
    <row r="33" spans="1:9" x14ac:dyDescent="0.2">
      <c r="A33" s="126"/>
      <c r="B33" s="126"/>
      <c r="C33" s="126"/>
      <c r="D33" s="126"/>
      <c r="E33" s="126"/>
      <c r="F33" s="126"/>
      <c r="G33" s="126"/>
      <c r="H33" s="126"/>
      <c r="I33" s="126"/>
    </row>
  </sheetData>
  <sheetProtection algorithmName="SHA-512" hashValue="E/S1Yaqk5LL6tCv/V861ykc2WrMWTGE/n8lfYJZcPKMYntr2Eq2NAyW5bWSaqSPAWkuqu+o0srSBtH78sapobg==" saltValue="mFiHktwwISm0oYUDJGQKUw==" spinCount="100000" sheet="1" objects="1" scenarios="1"/>
  <mergeCells count="22">
    <mergeCell ref="D31:F31"/>
    <mergeCell ref="H31:I31"/>
    <mergeCell ref="A3:I3"/>
    <mergeCell ref="A27:B27"/>
    <mergeCell ref="A28:B28"/>
    <mergeCell ref="C28:I28"/>
    <mergeCell ref="A29:B29"/>
    <mergeCell ref="C29:I29"/>
    <mergeCell ref="C7:I7"/>
    <mergeCell ref="C8:I8"/>
    <mergeCell ref="C6:D6"/>
    <mergeCell ref="A1:I1"/>
    <mergeCell ref="D23:I23"/>
    <mergeCell ref="C9:D9"/>
    <mergeCell ref="C27:I27"/>
    <mergeCell ref="C10:I10"/>
    <mergeCell ref="C17:I17"/>
    <mergeCell ref="C18:I18"/>
    <mergeCell ref="C20:I20"/>
    <mergeCell ref="C19:D19"/>
    <mergeCell ref="D13:I13"/>
    <mergeCell ref="A2:I2"/>
  </mergeCells>
  <phoneticPr fontId="0" type="noConversion"/>
  <conditionalFormatting sqref="C17:I18 C7:I8 C10:I10 C20:I20">
    <cfRule type="cellIs" dxfId="4" priority="4" stopIfTrue="1" operator="notEqual">
      <formula>""</formula>
    </cfRule>
  </conditionalFormatting>
  <conditionalFormatting sqref="C29:I29">
    <cfRule type="cellIs" dxfId="3" priority="1" stopIfTrue="1" operator="notEqual">
      <formula>""</formula>
    </cfRule>
  </conditionalFormatting>
  <conditionalFormatting sqref="C28:I28">
    <cfRule type="cellIs" dxfId="2" priority="3" stopIfTrue="1" operator="notEqual">
      <formula>""</formula>
    </cfRule>
  </conditionalFormatting>
  <conditionalFormatting sqref="C27:I27">
    <cfRule type="cellIs" dxfId="1" priority="2" stopIfTrue="1" operator="notEqual">
      <formula>""</formula>
    </cfRule>
  </conditionalFormatting>
  <printOptions horizontalCentered="1"/>
  <pageMargins left="0" right="0" top="0.59055118110236227" bottom="0" header="0" footer="0"/>
  <pageSetup paperSize="9" orientation="portrait" r:id="rId1"/>
  <headerFooter alignWithMargins="0">
    <oddHeader>&amp;R&amp;D</oddHeader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/>
  <dimension ref="A1:I24"/>
  <sheetViews>
    <sheetView showGridLines="0" showZeros="0" zoomScale="90" zoomScaleNormal="90" workbookViewId="0">
      <selection activeCell="A2" sqref="A2:B2"/>
    </sheetView>
  </sheetViews>
  <sheetFormatPr baseColWidth="10" defaultRowHeight="12" x14ac:dyDescent="0.2"/>
  <cols>
    <col min="1" max="1" width="25.28515625" style="11" customWidth="1"/>
    <col min="2" max="2" width="9.28515625" style="11" customWidth="1"/>
    <col min="3" max="3" width="13" style="11" customWidth="1"/>
    <col min="4" max="4" width="15.140625" style="11" customWidth="1"/>
    <col min="5" max="5" width="33.42578125" style="11" customWidth="1"/>
    <col min="6" max="6" width="7" style="11" customWidth="1"/>
    <col min="7" max="7" width="1.85546875" style="11" customWidth="1"/>
    <col min="8" max="8" width="12.42578125" style="11" customWidth="1"/>
    <col min="9" max="9" width="14.85546875" style="11" customWidth="1"/>
    <col min="10" max="10" width="11.42578125" style="11"/>
    <col min="11" max="11" width="7.7109375" style="11" customWidth="1"/>
    <col min="12" max="12" width="15.140625" style="11" customWidth="1"/>
    <col min="13" max="16384" width="11.42578125" style="11"/>
  </cols>
  <sheetData>
    <row r="1" spans="1:9" ht="26.25" x14ac:dyDescent="0.2">
      <c r="A1" s="198" t="s">
        <v>150</v>
      </c>
      <c r="B1" s="198"/>
      <c r="C1" s="198"/>
      <c r="D1" s="198"/>
      <c r="E1" s="198"/>
      <c r="F1" s="160"/>
      <c r="G1" s="160"/>
      <c r="H1" s="160"/>
      <c r="I1" s="160"/>
    </row>
    <row r="2" spans="1:9" x14ac:dyDescent="0.2">
      <c r="A2" s="212"/>
      <c r="B2" s="212"/>
    </row>
    <row r="3" spans="1:9" ht="21.75" customHeight="1" x14ac:dyDescent="0.25">
      <c r="A3" s="141" t="s">
        <v>121</v>
      </c>
      <c r="B3" s="219">
        <f>'IDENTITE STRUCTURE'!C18</f>
        <v>0</v>
      </c>
      <c r="C3" s="219"/>
      <c r="D3" s="219"/>
      <c r="E3" s="219"/>
      <c r="F3" s="15"/>
    </row>
    <row r="4" spans="1:9" ht="19.5" customHeight="1" x14ac:dyDescent="0.25">
      <c r="A4" s="141" t="s">
        <v>19</v>
      </c>
      <c r="B4" s="219">
        <f>'IDENTITE STRUCTURE'!C21</f>
        <v>0</v>
      </c>
      <c r="C4" s="219"/>
      <c r="D4" s="219"/>
      <c r="E4" s="219"/>
    </row>
    <row r="5" spans="1:9" ht="19.5" customHeight="1" x14ac:dyDescent="0.25">
      <c r="F5" s="122"/>
    </row>
    <row r="6" spans="1:9" ht="26.25" x14ac:dyDescent="0.25">
      <c r="A6" s="214" t="s">
        <v>31</v>
      </c>
      <c r="B6" s="215"/>
      <c r="C6" s="215"/>
      <c r="D6" s="215"/>
      <c r="E6" s="216"/>
      <c r="F6" s="122"/>
    </row>
    <row r="7" spans="1:9" ht="48" customHeight="1" x14ac:dyDescent="0.2"/>
    <row r="8" spans="1:9" ht="43.5" customHeight="1" x14ac:dyDescent="0.2">
      <c r="A8" s="211" t="s">
        <v>64</v>
      </c>
      <c r="B8" s="211"/>
      <c r="C8" s="211"/>
      <c r="D8" s="15"/>
      <c r="E8" s="20"/>
      <c r="F8" s="28"/>
      <c r="G8" s="18"/>
    </row>
    <row r="9" spans="1:9" s="29" customFormat="1" ht="49.5" customHeight="1" x14ac:dyDescent="0.2">
      <c r="A9" s="11"/>
      <c r="B9" s="11"/>
      <c r="C9" s="11"/>
      <c r="D9" s="11"/>
      <c r="E9" s="11"/>
      <c r="F9" s="11"/>
      <c r="G9" s="11"/>
      <c r="H9" s="11"/>
      <c r="I9" s="11"/>
    </row>
    <row r="10" spans="1:9" ht="34.5" customHeight="1" x14ac:dyDescent="0.2">
      <c r="A10" s="211" t="s">
        <v>65</v>
      </c>
      <c r="B10" s="211"/>
      <c r="C10" s="211"/>
      <c r="D10" s="29"/>
      <c r="E10" s="20"/>
      <c r="F10" s="116" t="str">
        <f>IF(E8="non","vous n'avez pas précisé le nombre de mois d'ouverture","")</f>
        <v/>
      </c>
      <c r="G10" s="18"/>
      <c r="H10" s="62"/>
      <c r="I10" s="29"/>
    </row>
    <row r="11" spans="1:9" ht="24.95" customHeight="1" x14ac:dyDescent="0.2"/>
    <row r="12" spans="1:9" ht="24.95" customHeight="1" x14ac:dyDescent="0.2"/>
    <row r="13" spans="1:9" ht="24.95" customHeight="1" x14ac:dyDescent="0.2">
      <c r="B13" s="12"/>
      <c r="C13" s="12"/>
      <c r="D13" s="12"/>
    </row>
    <row r="14" spans="1:9" ht="24.95" customHeight="1" x14ac:dyDescent="0.2">
      <c r="B14" s="12"/>
      <c r="C14" s="12"/>
      <c r="D14" s="12"/>
    </row>
    <row r="15" spans="1:9" ht="24.95" customHeight="1" x14ac:dyDescent="0.2"/>
    <row r="16" spans="1:9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</sheetData>
  <sheetProtection algorithmName="SHA-512" hashValue="GRpHptWAgOX89QuwC1cpD9LVR54BDhKfCKMAcmLgmkkchRHyFgk5mOrFQRz8ljczx1L9tyxFW6u7AVs99EZ/CQ==" saltValue="2w//flwGiabWAUVxNMtoMQ==" spinCount="100000" sheet="1" objects="1" scenarios="1"/>
  <mergeCells count="7">
    <mergeCell ref="A10:C10"/>
    <mergeCell ref="A8:C8"/>
    <mergeCell ref="A6:E6"/>
    <mergeCell ref="A1:E1"/>
    <mergeCell ref="A2:B2"/>
    <mergeCell ref="B3:E3"/>
    <mergeCell ref="B4:E4"/>
  </mergeCells>
  <phoneticPr fontId="0" type="noConversion"/>
  <printOptions horizontalCentered="1"/>
  <pageMargins left="0" right="0" top="0" bottom="0" header="0" footer="0"/>
  <pageSetup paperSize="9" orientation="portrait" r:id="rId1"/>
  <headerFooter alignWithMargins="0">
    <oddHeader>&amp;R&amp;D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6"/>
  <dimension ref="A1:K72"/>
  <sheetViews>
    <sheetView showGridLines="0" showZeros="0" zoomScaleNormal="100" workbookViewId="0">
      <selection activeCell="A2" sqref="A2:C2"/>
    </sheetView>
  </sheetViews>
  <sheetFormatPr baseColWidth="10" defaultRowHeight="12.75" x14ac:dyDescent="0.2"/>
  <cols>
    <col min="1" max="1" width="18.5703125" style="1" bestFit="1" customWidth="1"/>
    <col min="2" max="2" width="67.7109375" style="1" customWidth="1"/>
    <col min="3" max="3" width="16.28515625" style="1" customWidth="1"/>
    <col min="4" max="4" width="5.28515625" style="1" customWidth="1"/>
    <col min="5" max="5" width="11.42578125" style="1"/>
    <col min="6" max="6" width="12.140625" style="1" customWidth="1"/>
    <col min="7" max="16384" width="11.42578125" style="1"/>
  </cols>
  <sheetData>
    <row r="1" spans="1:9" ht="26.25" x14ac:dyDescent="0.2">
      <c r="A1" s="121"/>
      <c r="B1" s="8" t="s">
        <v>151</v>
      </c>
      <c r="C1" s="121"/>
      <c r="D1" s="63"/>
      <c r="E1" s="63"/>
      <c r="F1" s="63"/>
      <c r="G1" s="63"/>
      <c r="H1" s="63"/>
      <c r="I1" s="63"/>
    </row>
    <row r="2" spans="1:9" ht="16.5" customHeight="1" x14ac:dyDescent="0.2">
      <c r="A2" s="247" t="s">
        <v>126</v>
      </c>
      <c r="B2" s="247"/>
      <c r="C2" s="247"/>
      <c r="D2" s="119"/>
      <c r="E2" s="119"/>
      <c r="F2" s="119"/>
      <c r="G2" s="119"/>
      <c r="H2" s="119"/>
      <c r="I2" s="119"/>
    </row>
    <row r="3" spans="1:9" s="123" customFormat="1" ht="15.75" x14ac:dyDescent="0.2">
      <c r="A3" s="139" t="s">
        <v>121</v>
      </c>
      <c r="B3" s="27">
        <f>'IDENTITE STRUCTURE'!C18</f>
        <v>0</v>
      </c>
      <c r="C3" s="161"/>
      <c r="D3" s="119"/>
      <c r="E3" s="119"/>
      <c r="F3" s="119"/>
      <c r="G3" s="119"/>
      <c r="H3" s="119"/>
      <c r="I3" s="119"/>
    </row>
    <row r="4" spans="1:9" s="118" customFormat="1" ht="14.1" customHeight="1" x14ac:dyDescent="0.2">
      <c r="A4" s="144" t="s">
        <v>122</v>
      </c>
      <c r="B4" s="145">
        <f>'IDENTITE STRUCTURE'!C21</f>
        <v>0</v>
      </c>
      <c r="C4" s="117"/>
      <c r="D4" s="27"/>
      <c r="E4" s="27"/>
      <c r="F4" s="27"/>
      <c r="G4" s="27"/>
    </row>
    <row r="5" spans="1:9" ht="14.1" customHeight="1" x14ac:dyDescent="0.2">
      <c r="A5" s="146" t="s">
        <v>5</v>
      </c>
      <c r="B5" s="80" t="s">
        <v>20</v>
      </c>
      <c r="C5" s="81">
        <f>SUM(C6:C12)</f>
        <v>0</v>
      </c>
    </row>
    <row r="6" spans="1:9" ht="14.1" customHeight="1" x14ac:dyDescent="0.2">
      <c r="A6" s="82"/>
      <c r="B6" s="83" t="s">
        <v>81</v>
      </c>
      <c r="C6" s="84"/>
    </row>
    <row r="7" spans="1:9" ht="14.1" customHeight="1" x14ac:dyDescent="0.2">
      <c r="A7" s="82"/>
      <c r="B7" s="83" t="s">
        <v>82</v>
      </c>
      <c r="C7" s="84"/>
      <c r="D7" s="2"/>
    </row>
    <row r="8" spans="1:9" ht="14.1" customHeight="1" x14ac:dyDescent="0.2">
      <c r="A8" s="82"/>
      <c r="B8" s="83" t="s">
        <v>83</v>
      </c>
      <c r="C8" s="84"/>
      <c r="D8" s="16"/>
      <c r="E8" s="2"/>
      <c r="F8" s="2"/>
      <c r="G8" s="2"/>
    </row>
    <row r="9" spans="1:9" ht="14.1" customHeight="1" x14ac:dyDescent="0.2">
      <c r="A9" s="82"/>
      <c r="B9" s="83" t="s">
        <v>84</v>
      </c>
      <c r="C9" s="84"/>
      <c r="D9" s="16"/>
      <c r="E9" s="2"/>
      <c r="F9" s="2"/>
      <c r="G9" s="2"/>
    </row>
    <row r="10" spans="1:9" ht="14.1" customHeight="1" x14ac:dyDescent="0.2">
      <c r="A10" s="82"/>
      <c r="B10" s="83" t="s">
        <v>85</v>
      </c>
      <c r="C10" s="84"/>
      <c r="D10" s="16"/>
      <c r="E10" s="2"/>
      <c r="F10" s="2"/>
      <c r="G10" s="2"/>
    </row>
    <row r="11" spans="1:9" ht="14.1" customHeight="1" x14ac:dyDescent="0.2">
      <c r="A11" s="82"/>
      <c r="B11" s="83" t="s">
        <v>86</v>
      </c>
      <c r="C11" s="84"/>
      <c r="D11" s="16"/>
      <c r="E11" s="2"/>
      <c r="F11" s="2"/>
      <c r="G11" s="2"/>
    </row>
    <row r="12" spans="1:9" ht="14.1" customHeight="1" x14ac:dyDescent="0.2">
      <c r="A12" s="82"/>
      <c r="B12" s="83" t="s">
        <v>86</v>
      </c>
      <c r="C12" s="84"/>
      <c r="D12" s="16"/>
      <c r="E12" s="2"/>
      <c r="F12" s="2"/>
      <c r="G12" s="2"/>
    </row>
    <row r="13" spans="1:9" ht="14.1" customHeight="1" x14ac:dyDescent="0.2">
      <c r="A13" s="85"/>
      <c r="B13" s="80" t="s">
        <v>21</v>
      </c>
      <c r="C13" s="81">
        <f>SUM(C14:C19)</f>
        <v>0</v>
      </c>
      <c r="D13" s="16"/>
      <c r="E13" s="2"/>
      <c r="F13" s="2"/>
      <c r="G13" s="2"/>
    </row>
    <row r="14" spans="1:9" ht="14.1" customHeight="1" x14ac:dyDescent="0.2">
      <c r="A14" s="82"/>
      <c r="B14" s="83" t="s">
        <v>87</v>
      </c>
      <c r="C14" s="84"/>
      <c r="D14" s="16"/>
      <c r="E14" s="2"/>
      <c r="F14" s="2"/>
      <c r="G14" s="2"/>
    </row>
    <row r="15" spans="1:9" ht="14.1" customHeight="1" x14ac:dyDescent="0.2">
      <c r="A15" s="82"/>
      <c r="B15" s="83" t="s">
        <v>88</v>
      </c>
      <c r="C15" s="84"/>
      <c r="D15" s="21"/>
      <c r="E15" s="2"/>
      <c r="F15" s="2"/>
      <c r="G15" s="2"/>
    </row>
    <row r="16" spans="1:9" ht="14.1" customHeight="1" x14ac:dyDescent="0.2">
      <c r="A16" s="82"/>
      <c r="B16" s="83" t="s">
        <v>89</v>
      </c>
      <c r="C16" s="84"/>
      <c r="D16" s="16"/>
      <c r="E16" s="2"/>
      <c r="F16" s="2"/>
      <c r="G16" s="2"/>
    </row>
    <row r="17" spans="1:7" ht="14.1" customHeight="1" x14ac:dyDescent="0.2">
      <c r="A17" s="82"/>
      <c r="B17" s="83" t="s">
        <v>90</v>
      </c>
      <c r="C17" s="84"/>
      <c r="D17" s="16"/>
      <c r="E17" s="2"/>
      <c r="F17" s="2"/>
      <c r="G17" s="2"/>
    </row>
    <row r="18" spans="1:7" ht="14.1" customHeight="1" x14ac:dyDescent="0.2">
      <c r="A18" s="82"/>
      <c r="B18" s="83" t="s">
        <v>86</v>
      </c>
      <c r="C18" s="84"/>
      <c r="D18" s="16"/>
      <c r="E18" s="2"/>
      <c r="F18" s="2"/>
      <c r="G18" s="2"/>
    </row>
    <row r="19" spans="1:7" ht="14.1" customHeight="1" x14ac:dyDescent="0.2">
      <c r="A19" s="82"/>
      <c r="B19" s="83" t="s">
        <v>86</v>
      </c>
      <c r="C19" s="84"/>
      <c r="D19" s="16"/>
      <c r="E19" s="2"/>
      <c r="F19" s="2"/>
      <c r="G19" s="2"/>
    </row>
    <row r="20" spans="1:7" ht="14.1" customHeight="1" x14ac:dyDescent="0.2">
      <c r="A20" s="86"/>
      <c r="B20" s="80" t="s">
        <v>67</v>
      </c>
      <c r="C20" s="81">
        <f>SUM(C21:C29)</f>
        <v>0</v>
      </c>
      <c r="D20" s="16"/>
      <c r="E20" s="2"/>
      <c r="F20" s="2"/>
      <c r="G20" s="2"/>
    </row>
    <row r="21" spans="1:7" ht="16.5" customHeight="1" x14ac:dyDescent="0.2">
      <c r="A21" s="82"/>
      <c r="B21" s="83" t="s">
        <v>91</v>
      </c>
      <c r="C21" s="84"/>
      <c r="D21" s="16"/>
      <c r="E21" s="2"/>
      <c r="F21" s="2"/>
      <c r="G21" s="2"/>
    </row>
    <row r="22" spans="1:7" ht="14.1" customHeight="1" x14ac:dyDescent="0.2">
      <c r="A22" s="82"/>
      <c r="B22" s="83" t="s">
        <v>92</v>
      </c>
      <c r="C22" s="84"/>
      <c r="D22" s="16"/>
      <c r="E22" s="2"/>
      <c r="F22" s="2"/>
      <c r="G22" s="2"/>
    </row>
    <row r="23" spans="1:7" ht="14.1" customHeight="1" x14ac:dyDescent="0.2">
      <c r="A23" s="82"/>
      <c r="B23" s="83" t="s">
        <v>93</v>
      </c>
      <c r="C23" s="84"/>
      <c r="D23" s="16"/>
      <c r="E23" s="31"/>
      <c r="F23" s="2"/>
      <c r="G23" s="2"/>
    </row>
    <row r="24" spans="1:7" ht="14.1" customHeight="1" x14ac:dyDescent="0.2">
      <c r="A24" s="82"/>
      <c r="B24" s="83" t="s">
        <v>94</v>
      </c>
      <c r="C24" s="84"/>
      <c r="D24" s="16"/>
      <c r="E24" s="2"/>
      <c r="F24" s="2"/>
      <c r="G24" s="2"/>
    </row>
    <row r="25" spans="1:7" ht="14.1" customHeight="1" x14ac:dyDescent="0.2">
      <c r="A25" s="82"/>
      <c r="B25" s="83" t="s">
        <v>95</v>
      </c>
      <c r="C25" s="84"/>
      <c r="D25" s="16"/>
      <c r="E25" s="2"/>
      <c r="F25" s="2"/>
      <c r="G25" s="2"/>
    </row>
    <row r="26" spans="1:7" ht="14.1" customHeight="1" x14ac:dyDescent="0.2">
      <c r="A26" s="82"/>
      <c r="B26" s="83" t="s">
        <v>96</v>
      </c>
      <c r="C26" s="84"/>
      <c r="D26" s="16"/>
      <c r="E26" s="2"/>
      <c r="F26" s="2"/>
      <c r="G26" s="2"/>
    </row>
    <row r="27" spans="1:7" ht="14.1" customHeight="1" x14ac:dyDescent="0.2">
      <c r="A27" s="82"/>
      <c r="B27" s="83" t="s">
        <v>97</v>
      </c>
      <c r="C27" s="84"/>
      <c r="D27" s="16"/>
      <c r="E27" s="2"/>
      <c r="F27" s="2"/>
      <c r="G27" s="2"/>
    </row>
    <row r="28" spans="1:7" ht="14.1" customHeight="1" x14ac:dyDescent="0.2">
      <c r="A28" s="82"/>
      <c r="B28" s="83" t="s">
        <v>86</v>
      </c>
      <c r="C28" s="84"/>
      <c r="D28" s="16"/>
      <c r="E28" s="2"/>
      <c r="F28" s="2"/>
      <c r="G28" s="2"/>
    </row>
    <row r="29" spans="1:7" ht="14.1" customHeight="1" x14ac:dyDescent="0.2">
      <c r="A29" s="82"/>
      <c r="B29" s="83" t="s">
        <v>86</v>
      </c>
      <c r="C29" s="84"/>
      <c r="D29" s="16"/>
      <c r="E29" s="2"/>
      <c r="F29" s="2"/>
      <c r="G29" s="2"/>
    </row>
    <row r="30" spans="1:7" ht="14.1" customHeight="1" x14ac:dyDescent="0.2">
      <c r="A30" s="85"/>
      <c r="B30" s="87" t="s">
        <v>68</v>
      </c>
      <c r="C30" s="88"/>
      <c r="D30" s="22"/>
      <c r="E30" s="2"/>
      <c r="F30" s="2"/>
      <c r="G30" s="2"/>
    </row>
    <row r="31" spans="1:7" ht="14.1" customHeight="1" x14ac:dyDescent="0.2">
      <c r="A31" s="85"/>
      <c r="B31" s="80" t="s">
        <v>69</v>
      </c>
      <c r="C31" s="88"/>
      <c r="D31" s="22"/>
      <c r="E31" s="2"/>
      <c r="F31" s="2"/>
      <c r="G31" s="2"/>
    </row>
    <row r="32" spans="1:7" ht="14.1" customHeight="1" x14ac:dyDescent="0.2">
      <c r="A32" s="85"/>
      <c r="B32" s="80" t="s">
        <v>22</v>
      </c>
      <c r="C32" s="81">
        <f>SUM(C33:C37)</f>
        <v>0</v>
      </c>
      <c r="D32" s="16"/>
      <c r="E32" s="2"/>
      <c r="F32" s="2"/>
      <c r="G32" s="2"/>
    </row>
    <row r="33" spans="1:11" ht="14.1" customHeight="1" x14ac:dyDescent="0.2">
      <c r="A33" s="82"/>
      <c r="B33" s="83" t="s">
        <v>98</v>
      </c>
      <c r="C33" s="84"/>
      <c r="D33" s="16"/>
      <c r="E33" s="2"/>
      <c r="F33" s="2"/>
      <c r="G33" s="2"/>
    </row>
    <row r="34" spans="1:11" ht="14.1" customHeight="1" x14ac:dyDescent="0.2">
      <c r="A34" s="82"/>
      <c r="B34" s="83" t="s">
        <v>99</v>
      </c>
      <c r="C34" s="84"/>
      <c r="D34" s="16"/>
      <c r="E34" s="2"/>
      <c r="F34" s="2"/>
      <c r="G34" s="2"/>
    </row>
    <row r="35" spans="1:11" ht="14.1" customHeight="1" x14ac:dyDescent="0.2">
      <c r="A35" s="82"/>
      <c r="B35" s="83" t="s">
        <v>100</v>
      </c>
      <c r="C35" s="84"/>
      <c r="D35" s="16"/>
      <c r="E35" s="2"/>
      <c r="F35" s="2"/>
      <c r="G35" s="2"/>
    </row>
    <row r="36" spans="1:11" ht="14.1" customHeight="1" x14ac:dyDescent="0.2">
      <c r="A36" s="82"/>
      <c r="B36" s="83" t="s">
        <v>86</v>
      </c>
      <c r="C36" s="84"/>
      <c r="D36" s="16"/>
      <c r="E36" s="2"/>
      <c r="F36" s="2"/>
      <c r="G36" s="2"/>
    </row>
    <row r="37" spans="1:11" ht="14.1" customHeight="1" x14ac:dyDescent="0.2">
      <c r="A37" s="82"/>
      <c r="B37" s="83" t="s">
        <v>86</v>
      </c>
      <c r="C37" s="84"/>
      <c r="D37" s="16"/>
      <c r="E37" s="2"/>
      <c r="F37" s="2"/>
      <c r="G37" s="2"/>
    </row>
    <row r="38" spans="1:11" ht="14.1" customHeight="1" x14ac:dyDescent="0.2">
      <c r="A38" s="85"/>
      <c r="B38" s="80" t="s">
        <v>70</v>
      </c>
      <c r="C38" s="89"/>
      <c r="D38" s="16"/>
      <c r="E38" s="2"/>
      <c r="F38" s="2"/>
      <c r="G38" s="2"/>
    </row>
    <row r="39" spans="1:11" ht="14.1" customHeight="1" x14ac:dyDescent="0.2">
      <c r="A39" s="85"/>
      <c r="B39" s="80" t="s">
        <v>23</v>
      </c>
      <c r="C39" s="81">
        <f>SUM(C40:C41)</f>
        <v>0</v>
      </c>
      <c r="D39" s="23"/>
      <c r="E39" s="2"/>
      <c r="F39" s="2"/>
      <c r="G39" s="2"/>
    </row>
    <row r="40" spans="1:11" ht="14.1" customHeight="1" x14ac:dyDescent="0.2">
      <c r="A40" s="82"/>
      <c r="B40" s="83" t="s">
        <v>101</v>
      </c>
      <c r="C40" s="84"/>
      <c r="D40" s="23"/>
      <c r="E40" s="2"/>
      <c r="F40" s="2"/>
      <c r="G40" s="2"/>
    </row>
    <row r="41" spans="1:11" ht="14.1" customHeight="1" x14ac:dyDescent="0.2">
      <c r="A41" s="82"/>
      <c r="B41" s="83" t="s">
        <v>102</v>
      </c>
      <c r="C41" s="84"/>
      <c r="D41" s="16"/>
      <c r="E41" s="2"/>
      <c r="F41" s="2"/>
      <c r="G41" s="2"/>
    </row>
    <row r="42" spans="1:11" ht="14.1" customHeight="1" x14ac:dyDescent="0.2">
      <c r="A42" s="85"/>
      <c r="B42" s="80" t="s">
        <v>24</v>
      </c>
      <c r="C42" s="89"/>
      <c r="D42" s="16"/>
      <c r="E42" s="2"/>
      <c r="F42" s="2"/>
      <c r="G42" s="2"/>
    </row>
    <row r="43" spans="1:11" ht="14.1" customHeight="1" x14ac:dyDescent="0.2">
      <c r="A43" s="85"/>
      <c r="B43" s="80" t="s">
        <v>25</v>
      </c>
      <c r="C43" s="81">
        <f>SUM(C44:C45)</f>
        <v>0</v>
      </c>
      <c r="D43" s="22"/>
      <c r="E43" s="2"/>
      <c r="F43" s="2"/>
      <c r="G43" s="2"/>
    </row>
    <row r="44" spans="1:11" ht="24.75" customHeight="1" x14ac:dyDescent="0.2">
      <c r="A44" s="85"/>
      <c r="B44" s="90" t="s">
        <v>3</v>
      </c>
      <c r="C44" s="91"/>
      <c r="D44" s="22"/>
      <c r="E44" s="2"/>
      <c r="F44" s="2"/>
      <c r="G44" s="2"/>
    </row>
    <row r="45" spans="1:11" ht="15.95" customHeight="1" x14ac:dyDescent="0.2">
      <c r="A45" s="85"/>
      <c r="B45" s="92" t="s">
        <v>4</v>
      </c>
      <c r="C45" s="91"/>
      <c r="D45" s="16"/>
      <c r="E45" s="16"/>
      <c r="F45" s="16"/>
      <c r="G45" s="16"/>
      <c r="J45" s="2"/>
      <c r="K45" s="2"/>
    </row>
    <row r="46" spans="1:11" ht="15.95" customHeight="1" x14ac:dyDescent="0.2">
      <c r="A46" s="85"/>
      <c r="B46" s="80" t="s">
        <v>34</v>
      </c>
      <c r="C46" s="89"/>
      <c r="H46" s="2"/>
      <c r="I46" s="2"/>
      <c r="J46" s="2"/>
      <c r="K46" s="2"/>
    </row>
    <row r="47" spans="1:11" ht="15.95" customHeight="1" x14ac:dyDescent="0.2">
      <c r="A47" s="85"/>
      <c r="B47" s="80" t="s">
        <v>103</v>
      </c>
      <c r="C47" s="89"/>
      <c r="H47" s="2"/>
      <c r="I47" s="2"/>
    </row>
    <row r="48" spans="1:11" ht="15.95" customHeight="1" x14ac:dyDescent="0.2">
      <c r="A48" s="85"/>
      <c r="B48" s="97" t="s">
        <v>7</v>
      </c>
      <c r="C48" s="96">
        <f>IF(COUNTBLANK(G5:G47)=47,"",SUM(C5,C13,C20,C30,C31,C32,C38,C39,C42,C43,C46,C47))</f>
        <v>0</v>
      </c>
    </row>
    <row r="49" spans="1:11" ht="15.95" customHeight="1" x14ac:dyDescent="0.2">
      <c r="A49" s="85"/>
      <c r="B49" s="99"/>
      <c r="C49" s="100"/>
    </row>
    <row r="50" spans="1:11" ht="12.75" customHeight="1" x14ac:dyDescent="0.2">
      <c r="A50" s="146" t="s">
        <v>6</v>
      </c>
      <c r="B50" s="187" t="s">
        <v>104</v>
      </c>
      <c r="C50" s="81">
        <f>'CALCUL PS PREV'!H26</f>
        <v>0</v>
      </c>
      <c r="E50" s="164" t="s">
        <v>129</v>
      </c>
      <c r="J50" s="2"/>
      <c r="K50" s="2"/>
    </row>
    <row r="51" spans="1:11" ht="12.75" customHeight="1" x14ac:dyDescent="0.2">
      <c r="A51" s="85"/>
      <c r="B51" s="101" t="s">
        <v>71</v>
      </c>
      <c r="C51" s="84"/>
      <c r="H51" s="2"/>
      <c r="I51" s="2"/>
    </row>
    <row r="52" spans="1:11" ht="12.75" customHeight="1" x14ac:dyDescent="0.2">
      <c r="A52" s="85"/>
      <c r="B52" s="102" t="s">
        <v>35</v>
      </c>
      <c r="C52" s="103"/>
    </row>
    <row r="53" spans="1:11" ht="12.75" customHeight="1" x14ac:dyDescent="0.2">
      <c r="A53" s="85"/>
      <c r="B53" s="104" t="s">
        <v>105</v>
      </c>
      <c r="C53" s="105"/>
    </row>
    <row r="54" spans="1:11" x14ac:dyDescent="0.2">
      <c r="A54" s="85"/>
      <c r="B54" s="80" t="s">
        <v>26</v>
      </c>
      <c r="C54" s="81">
        <f>SUM(C50:C53)</f>
        <v>0</v>
      </c>
    </row>
    <row r="55" spans="1:11" x14ac:dyDescent="0.2">
      <c r="A55" s="85"/>
      <c r="B55" s="83" t="s">
        <v>36</v>
      </c>
      <c r="C55" s="84"/>
    </row>
    <row r="56" spans="1:11" x14ac:dyDescent="0.2">
      <c r="A56" s="85"/>
      <c r="B56" s="83" t="s">
        <v>37</v>
      </c>
      <c r="C56" s="84"/>
    </row>
    <row r="57" spans="1:11" x14ac:dyDescent="0.2">
      <c r="A57" s="85"/>
      <c r="B57" s="83" t="s">
        <v>38</v>
      </c>
      <c r="C57" s="106"/>
    </row>
    <row r="58" spans="1:11" x14ac:dyDescent="0.2">
      <c r="A58" s="85"/>
      <c r="B58" s="83" t="s">
        <v>66</v>
      </c>
      <c r="C58" s="103"/>
    </row>
    <row r="59" spans="1:11" x14ac:dyDescent="0.2">
      <c r="A59" s="85"/>
      <c r="B59" s="83" t="s">
        <v>72</v>
      </c>
      <c r="C59" s="103"/>
    </row>
    <row r="60" spans="1:11" x14ac:dyDescent="0.2">
      <c r="A60" s="85"/>
      <c r="B60" s="83" t="s">
        <v>39</v>
      </c>
      <c r="C60" s="84"/>
    </row>
    <row r="61" spans="1:11" x14ac:dyDescent="0.2">
      <c r="A61" s="85"/>
      <c r="B61" s="83" t="s">
        <v>40</v>
      </c>
      <c r="C61" s="84"/>
    </row>
    <row r="62" spans="1:11" x14ac:dyDescent="0.2">
      <c r="A62" s="85"/>
      <c r="B62" s="83" t="s">
        <v>73</v>
      </c>
      <c r="C62" s="84"/>
    </row>
    <row r="63" spans="1:11" x14ac:dyDescent="0.2">
      <c r="A63" s="85"/>
      <c r="B63" s="107" t="s">
        <v>41</v>
      </c>
      <c r="C63" s="84"/>
    </row>
    <row r="64" spans="1:11" x14ac:dyDescent="0.2">
      <c r="A64" s="85"/>
      <c r="B64" s="80" t="s">
        <v>27</v>
      </c>
      <c r="C64" s="81">
        <f>SUM(C55:C63)</f>
        <v>0</v>
      </c>
    </row>
    <row r="65" spans="1:3" x14ac:dyDescent="0.2">
      <c r="A65" s="85"/>
      <c r="B65" s="80" t="s">
        <v>74</v>
      </c>
      <c r="C65" s="89"/>
    </row>
    <row r="66" spans="1:3" x14ac:dyDescent="0.2">
      <c r="A66" s="85"/>
      <c r="B66" s="80" t="s">
        <v>28</v>
      </c>
      <c r="C66" s="89"/>
    </row>
    <row r="67" spans="1:3" x14ac:dyDescent="0.2">
      <c r="A67" s="85"/>
      <c r="B67" s="80" t="s">
        <v>29</v>
      </c>
      <c r="C67" s="89"/>
    </row>
    <row r="68" spans="1:3" x14ac:dyDescent="0.2">
      <c r="A68" s="85"/>
      <c r="B68" s="80" t="s">
        <v>30</v>
      </c>
      <c r="C68" s="89"/>
    </row>
    <row r="69" spans="1:3" x14ac:dyDescent="0.2">
      <c r="A69" s="85"/>
      <c r="B69" s="80" t="s">
        <v>106</v>
      </c>
      <c r="C69" s="89"/>
    </row>
    <row r="70" spans="1:3" x14ac:dyDescent="0.2">
      <c r="A70" s="85"/>
      <c r="B70" s="80" t="s">
        <v>107</v>
      </c>
      <c r="C70" s="81">
        <f>C47</f>
        <v>0</v>
      </c>
    </row>
    <row r="71" spans="1:3" ht="15.75" x14ac:dyDescent="0.2">
      <c r="A71" s="85"/>
      <c r="B71" s="97" t="s">
        <v>8</v>
      </c>
      <c r="C71" s="96">
        <f>+C54+C64+C65+C66+C67+C68+C70+C69</f>
        <v>0</v>
      </c>
    </row>
    <row r="72" spans="1:3" x14ac:dyDescent="0.2">
      <c r="A72" s="126"/>
      <c r="B72" s="126"/>
      <c r="C72" s="126"/>
    </row>
  </sheetData>
  <sheetProtection algorithmName="SHA-512" hashValue="phK9Abr1aJBOHYXLlxYDYqjpnkONLHwZc91tTjHDet2uWtUI22PWoIJb1TCg3pBHaKnklNziBnmroPITN3mDAA==" saltValue="AAVMl80MgxAiG+nagwzITQ==" spinCount="100000" sheet="1" objects="1" scenarios="1"/>
  <mergeCells count="1">
    <mergeCell ref="A2:C2"/>
  </mergeCells>
  <phoneticPr fontId="0" type="noConversion"/>
  <conditionalFormatting sqref="D45:G45">
    <cfRule type="cellIs" dxfId="0" priority="1" stopIfTrue="1" operator="equal">
      <formula>"ATTENTION : les comptes 655 et 754 sont différents"</formula>
    </cfRule>
  </conditionalFormatting>
  <hyperlinks>
    <hyperlink ref="E50" location="'CALCUL PS 2016'!A1" display="Calcul PS" xr:uid="{00000000-0004-0000-0700-000000000000}"/>
  </hyperlinks>
  <pageMargins left="0" right="0" top="0" bottom="0" header="0" footer="0"/>
  <pageSetup paperSize="9" scale="77" orientation="portrait" r:id="rId1"/>
  <headerFooter alignWithMargins="0">
    <oddHeader>&amp;R&amp;D</oddHeader>
    <oddFooter>&amp;L&amp;F&amp;R&amp;A</oddFooter>
  </headerFooter>
  <colBreaks count="1" manualBreakCount="1">
    <brk id="12" min="1" max="7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3"/>
  <sheetViews>
    <sheetView showGridLines="0" showZeros="0" zoomScaleNormal="100" workbookViewId="0">
      <selection activeCell="O12" sqref="O12"/>
    </sheetView>
  </sheetViews>
  <sheetFormatPr baseColWidth="10" defaultRowHeight="11.25" x14ac:dyDescent="0.2"/>
  <cols>
    <col min="1" max="1" width="2.7109375" style="33" customWidth="1"/>
    <col min="2" max="2" width="15.5703125" style="33" customWidth="1"/>
    <col min="3" max="3" width="4" style="33" customWidth="1"/>
    <col min="4" max="4" width="15.5703125" style="33" customWidth="1"/>
    <col min="5" max="5" width="4" style="33" customWidth="1"/>
    <col min="6" max="6" width="16.7109375" style="33" customWidth="1"/>
    <col min="7" max="7" width="4" style="33" customWidth="1"/>
    <col min="8" max="8" width="15.5703125" style="33" customWidth="1"/>
    <col min="9" max="9" width="4" style="33" customWidth="1"/>
    <col min="10" max="10" width="15.5703125" style="33" customWidth="1"/>
    <col min="11" max="11" width="2.7109375" style="33" customWidth="1"/>
    <col min="12" max="13" width="11.42578125" style="33"/>
    <col min="14" max="14" width="15.28515625" style="33" customWidth="1"/>
    <col min="15" max="16384" width="11.42578125" style="33"/>
  </cols>
  <sheetData>
    <row r="1" spans="1:17" ht="20.25" x14ac:dyDescent="0.3">
      <c r="A1" s="231" t="s">
        <v>152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7" ht="24.75" customHeight="1" x14ac:dyDescent="0.2">
      <c r="A2" s="249" t="s">
        <v>127</v>
      </c>
      <c r="B2" s="249"/>
      <c r="C2" s="249"/>
      <c r="D2" s="249"/>
      <c r="E2" s="249"/>
      <c r="F2" s="249"/>
      <c r="G2" s="249"/>
      <c r="H2" s="249"/>
      <c r="I2" s="249"/>
      <c r="J2" s="249"/>
      <c r="K2" s="34"/>
    </row>
    <row r="3" spans="1:17" ht="18.75" customHeight="1" x14ac:dyDescent="0.2">
      <c r="B3" s="35" t="s">
        <v>121</v>
      </c>
      <c r="C3" s="232">
        <f>'IDENTITE STRUCTURE PREV'!C18</f>
        <v>0</v>
      </c>
      <c r="D3" s="233"/>
      <c r="E3" s="233"/>
      <c r="F3" s="233"/>
      <c r="G3" s="233"/>
      <c r="H3" s="233"/>
      <c r="I3" s="233"/>
      <c r="J3" s="233"/>
      <c r="K3" s="233"/>
    </row>
    <row r="4" spans="1:17" ht="20.100000000000001" customHeight="1" x14ac:dyDescent="0.2">
      <c r="B4" s="35" t="s">
        <v>19</v>
      </c>
      <c r="C4" s="232">
        <f>'IDENTITE STRUCTURE PREV'!C21</f>
        <v>0</v>
      </c>
      <c r="D4" s="233"/>
      <c r="E4" s="233"/>
      <c r="F4" s="233"/>
      <c r="G4" s="233"/>
      <c r="H4" s="233"/>
      <c r="I4" s="233"/>
      <c r="J4" s="233"/>
      <c r="K4" s="233"/>
    </row>
    <row r="6" spans="1:17" ht="15.75" x14ac:dyDescent="0.25">
      <c r="A6" s="36" t="s">
        <v>42</v>
      </c>
    </row>
    <row r="7" spans="1:17" ht="15.75" x14ac:dyDescent="0.25">
      <c r="A7" s="36"/>
    </row>
    <row r="8" spans="1:17" ht="23.25" x14ac:dyDescent="0.35">
      <c r="A8" s="235" t="s">
        <v>53</v>
      </c>
      <c r="B8" s="236"/>
      <c r="C8" s="236"/>
      <c r="D8" s="236"/>
      <c r="E8" s="236"/>
      <c r="F8" s="236"/>
      <c r="G8" s="236"/>
      <c r="H8" s="236"/>
      <c r="I8" s="236"/>
      <c r="J8" s="236"/>
      <c r="K8" s="237"/>
    </row>
    <row r="9" spans="1:17" ht="33.75" customHeight="1" x14ac:dyDescent="0.35">
      <c r="A9" s="37" t="s">
        <v>43</v>
      </c>
      <c r="B9" s="38" t="s">
        <v>44</v>
      </c>
      <c r="C9" s="39"/>
      <c r="D9" s="39"/>
      <c r="E9" s="39"/>
      <c r="F9" s="39"/>
      <c r="G9" s="39"/>
      <c r="H9" s="39"/>
      <c r="I9" s="39"/>
      <c r="J9" s="39"/>
      <c r="K9" s="40"/>
      <c r="M9" s="248" t="s">
        <v>153</v>
      </c>
      <c r="N9" s="248"/>
      <c r="O9" s="248"/>
      <c r="P9" s="248"/>
      <c r="Q9" s="248"/>
    </row>
    <row r="10" spans="1:17" ht="22.5" customHeight="1" x14ac:dyDescent="0.2">
      <c r="A10" s="41"/>
      <c r="B10" s="42"/>
      <c r="C10" s="42"/>
      <c r="D10" s="227" t="s">
        <v>111</v>
      </c>
      <c r="E10" s="42"/>
      <c r="F10" s="42"/>
      <c r="G10" s="42"/>
      <c r="H10" s="42"/>
      <c r="I10" s="42"/>
      <c r="J10" s="42"/>
      <c r="K10" s="43"/>
      <c r="M10" s="224"/>
      <c r="N10" s="225"/>
      <c r="O10" s="64" t="s">
        <v>56</v>
      </c>
      <c r="P10" s="65" t="s">
        <v>57</v>
      </c>
      <c r="Q10" s="65" t="s">
        <v>58</v>
      </c>
    </row>
    <row r="11" spans="1:17" ht="12.75" customHeight="1" x14ac:dyDescent="0.2">
      <c r="A11" s="41"/>
      <c r="B11" s="42"/>
      <c r="C11" s="42"/>
      <c r="D11" s="227"/>
      <c r="E11" s="112"/>
      <c r="F11" s="112"/>
      <c r="G11" s="42"/>
      <c r="H11" s="42"/>
      <c r="I11" s="42"/>
      <c r="K11" s="43"/>
      <c r="M11" s="66" t="s">
        <v>60</v>
      </c>
      <c r="N11" s="67"/>
      <c r="O11" s="68">
        <v>39470</v>
      </c>
      <c r="P11" s="69">
        <v>0.6</v>
      </c>
      <c r="Q11" s="68">
        <v>23682</v>
      </c>
    </row>
    <row r="12" spans="1:17" s="47" customFormat="1" ht="23.25" customHeight="1" x14ac:dyDescent="0.2">
      <c r="A12" s="44"/>
      <c r="B12" s="45" t="s">
        <v>112</v>
      </c>
      <c r="C12" s="45"/>
      <c r="D12" s="228"/>
      <c r="E12" s="113"/>
      <c r="F12" s="113"/>
      <c r="G12" s="45"/>
      <c r="H12" s="45" t="s">
        <v>46</v>
      </c>
      <c r="I12" s="45"/>
      <c r="J12" s="45"/>
      <c r="K12" s="46"/>
      <c r="M12" s="70"/>
      <c r="N12" s="71"/>
      <c r="O12" s="72" t="s">
        <v>59</v>
      </c>
      <c r="P12" s="73"/>
      <c r="Q12" s="74" t="s">
        <v>59</v>
      </c>
    </row>
    <row r="13" spans="1:17" ht="24" customHeight="1" x14ac:dyDescent="0.25">
      <c r="A13" s="41"/>
      <c r="B13" s="147"/>
      <c r="C13" s="48" t="s">
        <v>47</v>
      </c>
      <c r="D13" s="147"/>
      <c r="E13" s="184"/>
      <c r="G13" s="48" t="s">
        <v>48</v>
      </c>
      <c r="H13" s="110">
        <f>IF(D13=0,0,B13/D13)</f>
        <v>0</v>
      </c>
      <c r="I13" s="49"/>
      <c r="J13" s="42"/>
      <c r="K13" s="43"/>
    </row>
    <row r="14" spans="1:17" ht="14.1" customHeight="1" x14ac:dyDescent="0.2">
      <c r="A14" s="41"/>
      <c r="B14" s="42"/>
      <c r="C14" s="50"/>
      <c r="D14" s="42"/>
      <c r="E14" s="50"/>
      <c r="F14" s="42"/>
      <c r="G14" s="49"/>
      <c r="H14" s="42"/>
      <c r="I14" s="49"/>
      <c r="J14" s="42"/>
      <c r="K14" s="43"/>
    </row>
    <row r="15" spans="1:17" s="42" customFormat="1" x14ac:dyDescent="0.2">
      <c r="A15" s="41"/>
      <c r="C15" s="50"/>
      <c r="E15" s="50"/>
      <c r="G15" s="49"/>
      <c r="I15" s="49"/>
      <c r="K15" s="43"/>
    </row>
    <row r="16" spans="1:17" s="42" customFormat="1" ht="14.1" customHeight="1" x14ac:dyDescent="0.2">
      <c r="A16" s="41"/>
      <c r="C16" s="50"/>
      <c r="E16" s="50"/>
      <c r="G16" s="49"/>
      <c r="I16" s="49"/>
      <c r="K16" s="43"/>
    </row>
    <row r="17" spans="1:15" s="42" customFormat="1" ht="21.75" customHeight="1" x14ac:dyDescent="0.25">
      <c r="A17" s="41"/>
      <c r="D17" s="42" t="s">
        <v>54</v>
      </c>
      <c r="E17" s="50"/>
      <c r="G17" s="50"/>
      <c r="I17" s="49"/>
      <c r="K17" s="43"/>
    </row>
    <row r="18" spans="1:15" s="42" customFormat="1" ht="14.1" customHeight="1" x14ac:dyDescent="0.2">
      <c r="A18" s="41"/>
      <c r="D18" s="42" t="s">
        <v>46</v>
      </c>
      <c r="E18" s="49"/>
      <c r="F18" s="42" t="s">
        <v>49</v>
      </c>
      <c r="G18" s="49"/>
      <c r="H18" s="42" t="s">
        <v>50</v>
      </c>
      <c r="K18" s="43"/>
    </row>
    <row r="19" spans="1:15" s="42" customFormat="1" ht="24" customHeight="1" x14ac:dyDescent="0.25">
      <c r="A19" s="41"/>
      <c r="D19" s="111">
        <f>IF(H13&lt;D23,H13,"")</f>
        <v>0</v>
      </c>
      <c r="E19" s="51" t="s">
        <v>51</v>
      </c>
      <c r="F19" s="52">
        <v>0.6</v>
      </c>
      <c r="G19" s="48" t="s">
        <v>48</v>
      </c>
      <c r="H19" s="114">
        <f>IF(D19="",0,(D19*F19))</f>
        <v>0</v>
      </c>
      <c r="K19" s="43"/>
    </row>
    <row r="20" spans="1:15" s="42" customFormat="1" ht="14.1" customHeight="1" x14ac:dyDescent="0.2">
      <c r="A20" s="41"/>
      <c r="C20" s="49"/>
      <c r="D20" s="53"/>
      <c r="E20" s="50"/>
      <c r="K20" s="43"/>
    </row>
    <row r="21" spans="1:15" s="42" customFormat="1" ht="21.75" customHeight="1" x14ac:dyDescent="0.25">
      <c r="A21" s="41"/>
      <c r="C21" s="49"/>
      <c r="D21" s="42" t="s">
        <v>55</v>
      </c>
      <c r="E21" s="50"/>
      <c r="G21" s="50"/>
      <c r="K21" s="43"/>
    </row>
    <row r="22" spans="1:15" s="42" customFormat="1" ht="14.1" customHeight="1" x14ac:dyDescent="0.2">
      <c r="A22" s="41"/>
      <c r="C22" s="49"/>
      <c r="D22" s="42" t="s">
        <v>52</v>
      </c>
      <c r="E22" s="49"/>
      <c r="F22" s="42" t="s">
        <v>49</v>
      </c>
      <c r="G22" s="49"/>
      <c r="H22" s="42" t="s">
        <v>50</v>
      </c>
      <c r="K22" s="43"/>
    </row>
    <row r="23" spans="1:15" s="42" customFormat="1" ht="24" customHeight="1" x14ac:dyDescent="0.25">
      <c r="A23" s="41"/>
      <c r="C23" s="49"/>
      <c r="D23" s="110" t="str">
        <f>IF(H13&gt;O11,O11,"")</f>
        <v/>
      </c>
      <c r="E23" s="51" t="s">
        <v>51</v>
      </c>
      <c r="F23" s="52">
        <v>0.6</v>
      </c>
      <c r="G23" s="48" t="s">
        <v>48</v>
      </c>
      <c r="H23" s="114">
        <f>IF(D23="",0,(D23*F23))</f>
        <v>0</v>
      </c>
      <c r="K23" s="43"/>
    </row>
    <row r="24" spans="1:15" s="42" customFormat="1" ht="14.1" customHeight="1" x14ac:dyDescent="0.2">
      <c r="A24" s="41"/>
      <c r="C24" s="49"/>
      <c r="D24" s="53"/>
      <c r="E24" s="50"/>
      <c r="K24" s="43"/>
    </row>
    <row r="25" spans="1:15" s="42" customFormat="1" ht="14.1" customHeight="1" x14ac:dyDescent="0.2">
      <c r="A25" s="41"/>
      <c r="C25" s="49"/>
      <c r="D25" s="53"/>
      <c r="E25" s="50"/>
      <c r="K25" s="43"/>
    </row>
    <row r="26" spans="1:15" s="42" customFormat="1" ht="24" customHeight="1" x14ac:dyDescent="0.25">
      <c r="A26" s="41"/>
      <c r="C26" s="51"/>
      <c r="D26" s="110">
        <f>IF(H23=0,H19,H23)</f>
        <v>0</v>
      </c>
      <c r="E26" s="51" t="s">
        <v>51</v>
      </c>
      <c r="F26" s="115">
        <f>D13</f>
        <v>0</v>
      </c>
      <c r="G26" s="48" t="s">
        <v>48</v>
      </c>
      <c r="H26" s="110">
        <f>D26*F26</f>
        <v>0</v>
      </c>
      <c r="K26" s="43"/>
      <c r="L26" s="229" t="s">
        <v>128</v>
      </c>
      <c r="M26" s="230"/>
    </row>
    <row r="27" spans="1:15" s="42" customFormat="1" ht="14.1" customHeight="1" x14ac:dyDescent="0.2">
      <c r="A27" s="41"/>
      <c r="C27" s="49"/>
      <c r="D27" s="53"/>
      <c r="E27" s="50"/>
      <c r="K27" s="43"/>
    </row>
    <row r="28" spans="1:15" ht="5.0999999999999996" customHeight="1" x14ac:dyDescent="0.2">
      <c r="A28" s="54"/>
      <c r="B28" s="55"/>
      <c r="C28" s="56"/>
      <c r="D28" s="55"/>
      <c r="E28" s="56"/>
      <c r="F28" s="55"/>
      <c r="G28" s="56"/>
      <c r="H28" s="55"/>
      <c r="I28" s="56"/>
      <c r="J28" s="55"/>
      <c r="K28" s="57"/>
    </row>
    <row r="29" spans="1:15" ht="18" customHeight="1" x14ac:dyDescent="0.2">
      <c r="A29" s="39" t="s">
        <v>144</v>
      </c>
      <c r="B29" s="39"/>
      <c r="C29" s="162"/>
      <c r="D29" s="39"/>
      <c r="E29" s="162"/>
      <c r="F29" s="39"/>
      <c r="G29" s="162"/>
      <c r="H29" s="39"/>
      <c r="I29" s="162"/>
      <c r="J29" s="39"/>
      <c r="K29" s="39"/>
    </row>
    <row r="30" spans="1:15" s="42" customFormat="1" x14ac:dyDescent="0.2">
      <c r="A30" s="58"/>
      <c r="O30" s="163"/>
    </row>
    <row r="31" spans="1:15" x14ac:dyDescent="0.2">
      <c r="A31" s="59"/>
    </row>
    <row r="32" spans="1:15" x14ac:dyDescent="0.2">
      <c r="A32" s="59"/>
    </row>
    <row r="33" spans="8:11" ht="33.75" customHeight="1" x14ac:dyDescent="0.25">
      <c r="H33" s="223"/>
      <c r="I33" s="223"/>
      <c r="J33" s="223"/>
      <c r="K33" s="223"/>
    </row>
  </sheetData>
  <sheetProtection algorithmName="SHA-512" hashValue="bapoELM9FWZGsZUC7BndYuYq3HLR6uhMShgmPJsET3Mdyhbt1Z33K0wrNpuzYiHzFAzMWyBLRmUrdQ7R8xD/4A==" saltValue="cjQD81HSWFCGXWRvcr0a7Q==" spinCount="100000" sheet="1" objects="1" scenarios="1"/>
  <mergeCells count="10">
    <mergeCell ref="M9:Q9"/>
    <mergeCell ref="A1:K1"/>
    <mergeCell ref="M10:N10"/>
    <mergeCell ref="H33:K33"/>
    <mergeCell ref="C3:K3"/>
    <mergeCell ref="C4:K4"/>
    <mergeCell ref="D10:D12"/>
    <mergeCell ref="A2:J2"/>
    <mergeCell ref="A8:K8"/>
    <mergeCell ref="L26:M26"/>
  </mergeCells>
  <phoneticPr fontId="0" type="noConversion"/>
  <hyperlinks>
    <hyperlink ref="L26:M26" location="'BUDGET PREV '!C50" display="Retour vers budget prévisionnel" xr:uid="{00000000-0004-0000-0800-000000000000}"/>
  </hyperlinks>
  <pageMargins left="0.78740157499999996" right="0.78740157499999996" top="0.7" bottom="0.62" header="0.37" footer="0.31"/>
  <pageSetup paperSize="9" scale="80" orientation="portrait" r:id="rId1"/>
  <headerFooter alignWithMargins="0">
    <oddFooter>&amp;R&amp;8CAF / AFC / Novembre 2009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A0E8DB6F053945967D7C0F3FA3EAFD" ma:contentTypeVersion="8" ma:contentTypeDescription="Crée un document." ma:contentTypeScope="" ma:versionID="044fbd7349594b9a562f44be87944c3e">
  <xsd:schema xmlns:xsd="http://www.w3.org/2001/XMLSchema" xmlns:xs="http://www.w3.org/2001/XMLSchema" xmlns:p="http://schemas.microsoft.com/office/2006/metadata/properties" xmlns:ns2="3c3ec9a7-ec60-4b40-8a99-58d7d50cd7f2" xmlns:ns3="6f8dcc50-435f-4066-b8da-7187a28eb9ac" targetNamespace="http://schemas.microsoft.com/office/2006/metadata/properties" ma:root="true" ma:fieldsID="d8f5fc1af5a0d2329136fcf1bdd06bae" ns2:_="" ns3:_="">
    <xsd:import namespace="3c3ec9a7-ec60-4b40-8a99-58d7d50cd7f2"/>
    <xsd:import namespace="6f8dcc50-435f-4066-b8da-7187a28eb9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ec9a7-ec60-4b40-8a99-58d7d50cd7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dcc50-435f-4066-b8da-7187a28eb9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B8E76D-3EAE-4446-9EE1-C4394F99A4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72D8730-4921-4F0E-9483-EFC86A4FF2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A65AD2-6027-486E-B8EA-95F4724DF4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ec9a7-ec60-4b40-8a99-58d7d50cd7f2"/>
    <ds:schemaRef ds:uri="6f8dcc50-435f-4066-b8da-7187a28eb9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10</vt:i4>
      </vt:variant>
    </vt:vector>
  </HeadingPairs>
  <TitlesOfParts>
    <vt:vector size="20" baseType="lpstr">
      <vt:lpstr>NOTICE EXPLICATIVE</vt:lpstr>
      <vt:lpstr>IDENTITE STRUCTURE</vt:lpstr>
      <vt:lpstr>ACTIVITE</vt:lpstr>
      <vt:lpstr>CPTE DE RESULTAT</vt:lpstr>
      <vt:lpstr>CALCUL PS</vt:lpstr>
      <vt:lpstr>IDENTITE STRUCTURE PREV</vt:lpstr>
      <vt:lpstr>ACTIVITE PREV</vt:lpstr>
      <vt:lpstr>BUDGET PREV </vt:lpstr>
      <vt:lpstr>CALCUL PS PREV</vt:lpstr>
      <vt:lpstr>ATTESTATION GEST.</vt:lpstr>
      <vt:lpstr>ACTIVITE!Zone_d_impression</vt:lpstr>
      <vt:lpstr>'ACTIVITE PREV'!Zone_d_impression</vt:lpstr>
      <vt:lpstr>'ATTESTATION GEST.'!Zone_d_impression</vt:lpstr>
      <vt:lpstr>'BUDGET PREV '!Zone_d_impression</vt:lpstr>
      <vt:lpstr>'CALCUL PS'!Zone_d_impression</vt:lpstr>
      <vt:lpstr>'CALCUL PS PREV'!Zone_d_impression</vt:lpstr>
      <vt:lpstr>'CPTE DE RESULTAT'!Zone_d_impression</vt:lpstr>
      <vt:lpstr>'IDENTITE STRUCTURE'!Zone_d_impression</vt:lpstr>
      <vt:lpstr>'IDENTITE STRUCTURE PREV'!Zone_d_impression</vt:lpstr>
      <vt:lpstr>'NOTICE EXPLICATIVE'!Zone_d_impression</vt:lpstr>
    </vt:vector>
  </TitlesOfParts>
  <Company>CAF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NIMIC471</dc:creator>
  <cp:lastModifiedBy>Laurence JOVE 171</cp:lastModifiedBy>
  <cp:lastPrinted>2013-12-31T13:54:40Z</cp:lastPrinted>
  <dcterms:created xsi:type="dcterms:W3CDTF">2003-09-10T15:33:56Z</dcterms:created>
  <dcterms:modified xsi:type="dcterms:W3CDTF">2022-01-24T08:17:05Z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0x01010071A0E8DB6F053945967D7C0F3FA3EAFD</vt:lpwstr>
  </property>
</Properties>
</file>