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9.png" ContentType="image/png"/>
  <Override PartName="/xl/media/image8.png" ContentType="image/png"/>
  <Override PartName="/xl/media/image7.png" ContentType="image/png"/>
  <Override PartName="/xl/drawings/_rels/drawing1.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9" firstSheet="0" activeTab="1"/>
  </bookViews>
  <sheets>
    <sheet name="Lisez-moi" sheetId="1" state="visible" r:id="rId2"/>
    <sheet name="tableau récapitulatif factures" sheetId="2" state="visible" r:id="rId3"/>
    <sheet name="tabl calcul paiements" sheetId="3" state="visible" r:id="rId4"/>
  </sheets>
  <definedNames>
    <definedName function="false" hidden="false" localSheetId="1" name="_xlnm.Print_Titles" vbProcedure="false">'tableau récapitulatif factures'!$4:$7</definedName>
    <definedName function="false" hidden="false" localSheetId="1" name="Excel_BuiltIn_Print_Titles" vbProcedure="false">'tableau récapitulatif factures'!#REF !</definedName>
    <definedName function="false" hidden="false" localSheetId="1" name="_xlnm.Print_Titles" vbProcedure="false">'tableau récapitulatif factures'!#REF !</definedName>
  </definedNames>
  <calcPr iterateCount="100" refMode="A1" iterate="false" iterateDelta="0.0001"/>
</workbook>
</file>

<file path=xl/sharedStrings.xml><?xml version="1.0" encoding="utf-8"?>
<sst xmlns="http://schemas.openxmlformats.org/spreadsheetml/2006/main" count="58" uniqueCount="53">
  <si>
    <r>
      <t>Gestionnaire :</t>
    </r>
    <r>
      <rPr>
        <b val="true"/>
        <sz val="10"/>
        <color rgb="FFB2B2B2"/>
        <rFont val="Arial"/>
        <family val="2"/>
        <charset val="1"/>
      </rPr>
      <t>  (à compléter / exemple Commune de xxxxx )</t>
    </r>
  </si>
  <si>
    <r>
      <t>Equipement :</t>
    </r>
    <r>
      <rPr>
        <b val="true"/>
        <sz val="10"/>
        <color rgb="FFB2B2B2"/>
        <rFont val="Arial"/>
        <family val="2"/>
        <charset val="1"/>
      </rPr>
      <t>  (à compléter / exemple Rénovation et aménagement de l’équipement « zzzzzz »)</t>
    </r>
  </si>
  <si>
    <t>à nous retourner en format papier conformément signé et cacheté + version Excel ou calc par mail</t>
  </si>
  <si>
    <t>Date de transmission caf</t>
  </si>
  <si>
    <t>Nom du client facturé:</t>
  </si>
  <si>
    <t>Nom de l'entreprise</t>
  </si>
  <si>
    <t>OBJET</t>
  </si>
  <si>
    <t>N° facture ou situation </t>
  </si>
  <si>
    <r>
      <t>Date de facture 
</t>
    </r>
    <r>
      <rPr>
        <b val="true"/>
        <sz val="10"/>
        <rFont val="Webdings"/>
        <family val="0"/>
        <charset val="2"/>
      </rPr>
      <t></t>
    </r>
  </si>
  <si>
    <t>Montant de la facture</t>
  </si>
  <si>
    <t>Règlement</t>
  </si>
  <si>
    <t>HT</t>
  </si>
  <si>
    <t>TTC</t>
  </si>
  <si>
    <t>RG(1) HT à débloquer à la réception PV travaux ss réserves</t>
  </si>
  <si>
    <t>RG(1) TTC à débloquer à la réception PV travaux ss réserves</t>
  </si>
  <si>
    <t>Montant payé</t>
  </si>
  <si>
    <t>Chèque – CB – Mandat – Virement</t>
  </si>
  <si>
    <t>Numéro</t>
  </si>
  <si>
    <t>Date</t>
  </si>
  <si>
    <t>Exemple à ne pas écraser</t>
  </si>
  <si>
    <t>ex: Association …</t>
  </si>
  <si>
    <t>ex: Espace Aluminium</t>
  </si>
  <si>
    <t>Travaux</t>
  </si>
  <si>
    <t>FA07629</t>
  </si>
  <si>
    <t>Chèque CA</t>
  </si>
  <si>
    <t>TOTAL</t>
  </si>
  <si>
    <t>Observations :</t>
  </si>
  <si>
    <t>Fait le :</t>
  </si>
  <si>
    <t>à :</t>
  </si>
  <si>
    <t>Signature et cachet de la personne habilitée (Nom, prénoms, fonction)</t>
  </si>
  <si>
    <t>Président, Maire, Gérant ou le délégataire (fournir la délégation de signature dans le dernier cas)</t>
  </si>
  <si>
    <t>(1) RG= Retenue de Garantie « La RG sera payée uniquement lors de la transmission du Décompte Général Définitif »</t>
  </si>
  <si>
    <r>
      <t></t>
    </r>
    <r>
      <rPr>
        <sz val="10"/>
        <rFont val="Arial"/>
        <family val="2"/>
        <charset val="1"/>
      </rPr>
      <t>Toutes factures antérieures à la date de dépôt du dossier à la caf ne peuvent-être comptabilisées pour le versement de la subvention d’investissement.</t>
    </r>
  </si>
  <si>
    <t>N° SIAS : </t>
  </si>
  <si>
    <t>Commission d’ Action Sociale du </t>
  </si>
  <si>
    <r>
      <t>Subvention attribuée</t>
    </r>
    <r>
      <rPr>
        <b val="true"/>
        <sz val="10"/>
        <rFont val="Arial"/>
        <family val="2"/>
        <charset val="1"/>
      </rPr>
      <t> :</t>
    </r>
  </si>
  <si>
    <t>Fonds propres</t>
  </si>
  <si>
    <t>PIAJE / PRE / PPICC / FME</t>
  </si>
  <si>
    <t>1 à 3 acompte PIAJE / PRE / PPICC / FME dans la limite de 70%</t>
  </si>
  <si>
    <t>Dépenses prévisionnelles</t>
  </si>
  <si>
    <t>Réelles</t>
  </si>
  <si>
    <t>Part CAF</t>
  </si>
  <si>
    <t>PCPI</t>
  </si>
  <si>
    <t>Aménagement ou Equipement </t>
  </si>
  <si>
    <t>MOE</t>
  </si>
  <si>
    <t>Imprévus</t>
  </si>
  <si>
    <t>TOTAL TTC</t>
  </si>
  <si>
    <t>Taux d'avancement travaux</t>
  </si>
  <si>
    <t>Part CAF :</t>
  </si>
  <si>
    <t>Déjà réglé :</t>
  </si>
  <si>
    <t>A régler :</t>
  </si>
  <si>
    <t>Solde disponible</t>
  </si>
  <si>
    <t>(*) 
PIAJE (Plan d’Investissement pour l’Accueil du Jeune Enfant) 
PRE (Plan de Rénovation des Équipements) 
PPICC (Plan Pluriannuel d’Investissement pour la Création de Crèches)
FME (Fond de Modernisation des Établissements d’accueil de jeunes enfants)</t>
  </si>
</sst>
</file>

<file path=xl/styles.xml><?xml version="1.0" encoding="utf-8"?>
<styleSheet xmlns="http://schemas.openxmlformats.org/spreadsheetml/2006/main">
  <numFmts count="8">
    <numFmt numFmtId="164" formatCode="GENERAL"/>
    <numFmt numFmtId="165" formatCode="D\ MMM\ YYYY"/>
    <numFmt numFmtId="166" formatCode="#,##0.00\€"/>
    <numFmt numFmtId="167" formatCode="#,##0.00&quot; €&quot;"/>
    <numFmt numFmtId="168" formatCode="#"/>
    <numFmt numFmtId="169" formatCode="DD\-MMM\-YY"/>
    <numFmt numFmtId="170" formatCode="0.00%"/>
    <numFmt numFmtId="171" formatCode="@"/>
  </numFmts>
  <fonts count="24">
    <font>
      <sz val="10"/>
      <name val="Arial"/>
      <family val="2"/>
      <charset val="1"/>
    </font>
    <font>
      <sz val="10"/>
      <name val="Arial"/>
      <family val="0"/>
    </font>
    <font>
      <sz val="10"/>
      <name val="Arial"/>
      <family val="0"/>
    </font>
    <font>
      <sz val="10"/>
      <name val="Arial"/>
      <family val="0"/>
    </font>
    <font>
      <b val="true"/>
      <sz val="10"/>
      <name val="Arial"/>
      <family val="2"/>
      <charset val="1"/>
    </font>
    <font>
      <b val="true"/>
      <sz val="10"/>
      <color rgb="FFB2B2B2"/>
      <name val="Arial"/>
      <family val="2"/>
      <charset val="1"/>
    </font>
    <font>
      <b val="true"/>
      <sz val="11"/>
      <name val="Arial"/>
      <family val="2"/>
      <charset val="1"/>
    </font>
    <font>
      <b val="true"/>
      <sz val="10"/>
      <name val="Webdings"/>
      <family val="0"/>
      <charset val="2"/>
    </font>
    <font>
      <b val="true"/>
      <i val="true"/>
      <sz val="12"/>
      <color rgb="FFFF3333"/>
      <name val="Arial"/>
      <family val="2"/>
      <charset val="1"/>
    </font>
    <font>
      <b val="true"/>
      <i val="true"/>
      <sz val="9"/>
      <color rgb="FF0000CC"/>
      <name val="Arial"/>
      <family val="2"/>
      <charset val="1"/>
    </font>
    <font>
      <b val="true"/>
      <i val="true"/>
      <sz val="9"/>
      <name val="Arial"/>
      <family val="2"/>
      <charset val="1"/>
    </font>
    <font>
      <b val="true"/>
      <i val="true"/>
      <sz val="10"/>
      <name val="Arial"/>
      <family val="2"/>
      <charset val="1"/>
    </font>
    <font>
      <b val="true"/>
      <u val="single"/>
      <sz val="10"/>
      <name val="Arial"/>
      <family val="2"/>
      <charset val="1"/>
    </font>
    <font>
      <i val="true"/>
      <sz val="9"/>
      <name val="Arial"/>
      <family val="2"/>
      <charset val="1"/>
    </font>
    <font>
      <sz val="10"/>
      <name val="Webdings"/>
      <family val="0"/>
      <charset val="2"/>
    </font>
    <font>
      <i val="true"/>
      <sz val="10"/>
      <name val="Arial"/>
      <family val="2"/>
      <charset val="1"/>
    </font>
    <font>
      <b val="true"/>
      <i val="true"/>
      <sz val="8"/>
      <name val="Arial"/>
      <family val="2"/>
      <charset val="1"/>
    </font>
    <font>
      <i val="true"/>
      <sz val="11"/>
      <name val="Arial"/>
      <family val="2"/>
      <charset val="1"/>
    </font>
    <font>
      <i val="true"/>
      <sz val="9"/>
      <color rgb="FF0000FF"/>
      <name val="Arial"/>
      <family val="2"/>
      <charset val="1"/>
    </font>
    <font>
      <b val="true"/>
      <sz val="11"/>
      <color rgb="FFFF0000"/>
      <name val="Arial"/>
      <family val="2"/>
      <charset val="1"/>
    </font>
    <font>
      <i val="true"/>
      <sz val="11"/>
      <color rgb="FFFF0000"/>
      <name val="Arial"/>
      <family val="2"/>
      <charset val="1"/>
    </font>
    <font>
      <b val="true"/>
      <sz val="11"/>
      <color rgb="FF339966"/>
      <name val="Arial"/>
      <family val="2"/>
      <charset val="1"/>
    </font>
    <font>
      <i val="true"/>
      <sz val="11"/>
      <color rgb="FF339966"/>
      <name val="Arial"/>
      <family val="2"/>
      <charset val="1"/>
    </font>
    <font>
      <sz val="11"/>
      <color rgb="FF339966"/>
      <name val="Arial"/>
      <family val="2"/>
      <charset val="1"/>
    </font>
  </fonts>
  <fills count="7">
    <fill>
      <patternFill patternType="none"/>
    </fill>
    <fill>
      <patternFill patternType="gray125"/>
    </fill>
    <fill>
      <patternFill patternType="solid">
        <fgColor rgb="FFE2FCFC"/>
        <bgColor rgb="FFCCFFFF"/>
      </patternFill>
    </fill>
    <fill>
      <patternFill patternType="solid">
        <fgColor rgb="FFFAECB6"/>
        <bgColor rgb="FFEEEEEE"/>
      </patternFill>
    </fill>
    <fill>
      <patternFill patternType="solid">
        <fgColor rgb="FFCCFFCC"/>
        <bgColor rgb="FFCCFFFF"/>
      </patternFill>
    </fill>
    <fill>
      <patternFill patternType="solid">
        <fgColor rgb="FFEEEEEE"/>
        <bgColor rgb="FFE2FCFC"/>
      </patternFill>
    </fill>
    <fill>
      <patternFill patternType="solid">
        <fgColor rgb="FFFDFDE5"/>
        <bgColor rgb="FFEEEEEE"/>
      </patternFill>
    </fill>
  </fills>
  <borders count="51">
    <border diagonalUp="false" diagonalDown="false">
      <left/>
      <right/>
      <top/>
      <bottom/>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thin"/>
      <right style="thin"/>
      <top style="thin"/>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style="thin"/>
      <top style="hair"/>
      <bottom style="hair"/>
      <diagonal/>
    </border>
    <border diagonalUp="false" diagonalDown="false">
      <left/>
      <right style="hair"/>
      <top style="hair"/>
      <bottom style="hair"/>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style="thin"/>
      <bottom style="thin"/>
      <diagonal/>
    </border>
    <border diagonalUp="false" diagonalDown="false">
      <left style="dashed"/>
      <right style="dashed"/>
      <top style="dashed"/>
      <bottom style="dashed"/>
      <diagonal/>
    </border>
    <border diagonalUp="false" diagonalDown="false">
      <left style="medium"/>
      <right style="medium"/>
      <top style="medium"/>
      <bottom style="medium"/>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top style="medium"/>
      <bottom/>
      <diagonal/>
    </border>
    <border diagonalUp="false" diagonalDown="false">
      <left style="hair"/>
      <right/>
      <top style="medium"/>
      <bottom/>
      <diagonal/>
    </border>
    <border diagonalUp="false" diagonalDown="false">
      <left style="thin"/>
      <right style="thin"/>
      <top style="medium"/>
      <bottom/>
      <diagonal/>
    </border>
    <border diagonalUp="false" diagonalDown="false">
      <left style="thin"/>
      <right/>
      <top/>
      <bottom style="medium"/>
      <diagonal/>
    </border>
    <border diagonalUp="false" diagonalDown="false">
      <left/>
      <right/>
      <top/>
      <bottom style="medium"/>
      <diagonal/>
    </border>
    <border diagonalUp="false" diagonalDown="false">
      <left style="thin"/>
      <right style="thin"/>
      <top/>
      <bottom style="medium"/>
      <diagonal/>
    </border>
    <border diagonalUp="false" diagonalDown="false">
      <left style="thin"/>
      <right/>
      <top/>
      <bottom/>
      <diagonal/>
    </border>
    <border diagonalUp="false" diagonalDown="false">
      <left style="hair"/>
      <right/>
      <top/>
      <bottom/>
      <diagonal/>
    </border>
    <border diagonalUp="false" diagonalDown="false">
      <left style="thin"/>
      <right/>
      <top/>
      <bottom style="thin"/>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top style="thin">
        <color rgb="FFFF9900"/>
      </top>
      <bottom/>
      <diagonal/>
    </border>
    <border diagonalUp="false" diagonalDown="false">
      <left/>
      <right style="medium"/>
      <top style="thin">
        <color rgb="FFFF9900"/>
      </top>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right/>
      <top style="medium"/>
      <bottom style="medium"/>
      <diagonal/>
    </border>
    <border diagonalUp="false" diagonalDown="false">
      <left/>
      <right style="medium"/>
      <top style="medium"/>
      <bottom style="medium"/>
      <diagonal/>
    </border>
    <border diagonalUp="false" diagonalDown="false">
      <left style="medium"/>
      <right/>
      <top/>
      <bottom/>
      <diagonal/>
    </border>
    <border diagonalUp="false" diagonalDown="false">
      <left/>
      <right style="medium"/>
      <top/>
      <bottom/>
      <diagonal/>
    </border>
    <border diagonalUp="false" diagonalDown="false">
      <left style="medium">
        <color rgb="FFFF0000"/>
      </left>
      <right/>
      <top style="medium">
        <color rgb="FFFF0000"/>
      </top>
      <bottom style="medium">
        <color rgb="FFFF0000"/>
      </bottom>
      <diagonal/>
    </border>
    <border diagonalUp="false" diagonalDown="false">
      <left/>
      <right style="medium">
        <color rgb="FFFF0000"/>
      </right>
      <top style="medium">
        <color rgb="FFFF0000"/>
      </top>
      <bottom style="medium">
        <color rgb="FFFF0000"/>
      </bottom>
      <diagonal/>
    </border>
    <border diagonalUp="false" diagonalDown="false">
      <left style="medium">
        <color rgb="FFFF0000"/>
      </left>
      <right/>
      <top/>
      <bottom/>
      <diagonal/>
    </border>
    <border diagonalUp="false" diagonalDown="false">
      <left/>
      <right style="medium">
        <color rgb="FFFF0000"/>
      </right>
      <top/>
      <bottom/>
      <diagonal/>
    </border>
    <border diagonalUp="false" diagonalDown="false">
      <left style="medium">
        <color rgb="FFFF0000"/>
      </left>
      <right/>
      <top/>
      <bottom style="medium">
        <color rgb="FFFF0000"/>
      </bottom>
      <diagonal/>
    </border>
    <border diagonalUp="false" diagonalDown="false">
      <left/>
      <right style="medium">
        <color rgb="FFFF0000"/>
      </right>
      <top/>
      <bottom style="medium">
        <color rgb="FFFF0000"/>
      </bottom>
      <diagonal/>
    </border>
    <border diagonalUp="false" diagonalDown="false">
      <left style="medium">
        <color rgb="FF339966"/>
      </left>
      <right/>
      <top style="medium">
        <color rgb="FF339966"/>
      </top>
      <bottom style="medium">
        <color rgb="FF339966"/>
      </bottom>
      <diagonal/>
    </border>
    <border diagonalUp="false" diagonalDown="false">
      <left/>
      <right style="medium">
        <color rgb="FF339966"/>
      </right>
      <top style="medium">
        <color rgb="FF339966"/>
      </top>
      <bottom style="medium">
        <color rgb="FF339966"/>
      </bottom>
      <diagonal/>
    </border>
    <border diagonalUp="false" diagonalDown="false">
      <left style="medium">
        <color rgb="FF339966"/>
      </left>
      <right/>
      <top style="medium">
        <color rgb="FF339966"/>
      </top>
      <bottom/>
      <diagonal/>
    </border>
    <border diagonalUp="false" diagonalDown="false">
      <left/>
      <right style="medium">
        <color rgb="FF339966"/>
      </right>
      <top style="medium">
        <color rgb="FF339966"/>
      </top>
      <bottom/>
      <diagonal/>
    </border>
    <border diagonalUp="false" diagonalDown="false">
      <left style="medium">
        <color rgb="FF339966"/>
      </left>
      <right/>
      <top/>
      <bottom style="medium">
        <color rgb="FF339966"/>
      </bottom>
      <diagonal/>
    </border>
    <border diagonalUp="false" diagonalDown="false">
      <left/>
      <right style="medium">
        <color rgb="FF339966"/>
      </right>
      <top/>
      <bottom style="medium">
        <color rgb="FF339966"/>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4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4" fillId="2" borderId="0"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false" applyAlignment="true" applyProtection="true">
      <alignment horizontal="center" vertical="center" textRotation="0" wrapText="false" indent="0" shrinkToFit="false"/>
      <protection locked="false" hidden="false"/>
    </xf>
    <xf numFmtId="164" fontId="6" fillId="0" borderId="0"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true" applyAlignment="true" applyProtection="true">
      <alignment horizontal="left" vertical="center" textRotation="0" wrapText="false" indent="0" shrinkToFit="false"/>
      <protection locked="true" hidden="false"/>
    </xf>
    <xf numFmtId="164" fontId="4" fillId="3" borderId="1" xfId="0" applyFont="true" applyBorder="true" applyAlignment="true" applyProtection="true">
      <alignment horizontal="center" vertical="center" textRotation="0" wrapText="true" indent="0" shrinkToFit="false"/>
      <protection locked="true" hidden="false"/>
    </xf>
    <xf numFmtId="164" fontId="4" fillId="3" borderId="2" xfId="0" applyFont="true" applyBorder="true" applyAlignment="true" applyProtection="true">
      <alignment horizontal="center" vertical="center" textRotation="0" wrapText="false" indent="0" shrinkToFit="false"/>
      <protection locked="true" hidden="false"/>
    </xf>
    <xf numFmtId="164" fontId="4" fillId="3" borderId="2" xfId="0" applyFont="true" applyBorder="true" applyAlignment="true" applyProtection="true">
      <alignment horizontal="center" vertical="center" textRotation="0" wrapText="true" indent="0" shrinkToFit="false"/>
      <protection locked="true" hidden="false"/>
    </xf>
    <xf numFmtId="164" fontId="4" fillId="3" borderId="3" xfId="0" applyFont="true" applyBorder="true" applyAlignment="true" applyProtection="true">
      <alignment horizontal="center" vertical="center" textRotation="0" wrapText="true" indent="0" shrinkToFit="false"/>
      <protection locked="true" hidden="false"/>
    </xf>
    <xf numFmtId="164" fontId="4" fillId="4" borderId="4" xfId="0" applyFont="true" applyBorder="true" applyAlignment="true" applyProtection="true">
      <alignment horizontal="center" vertical="center" textRotation="0" wrapText="false" indent="0" shrinkToFit="false"/>
      <protection locked="true" hidden="false"/>
    </xf>
    <xf numFmtId="164" fontId="4" fillId="3" borderId="4" xfId="0" applyFont="true" applyBorder="true" applyAlignment="true" applyProtection="true">
      <alignment horizontal="center" vertical="center" textRotation="0" wrapText="true" indent="0" shrinkToFit="false"/>
      <protection locked="true" hidden="false"/>
    </xf>
    <xf numFmtId="164" fontId="4" fillId="4" borderId="5" xfId="0" applyFont="true" applyBorder="true" applyAlignment="true" applyProtection="true">
      <alignment horizontal="center" vertical="center" textRotation="0" wrapText="false" indent="0" shrinkToFit="false"/>
      <protection locked="true" hidden="false"/>
    </xf>
    <xf numFmtId="164" fontId="4" fillId="4" borderId="6" xfId="0" applyFont="true" applyBorder="true" applyAlignment="true" applyProtection="true">
      <alignment horizontal="center" vertical="center" textRotation="0" wrapText="true" indent="0" shrinkToFit="false"/>
      <protection locked="true" hidden="false"/>
    </xf>
    <xf numFmtId="164" fontId="4" fillId="4" borderId="7" xfId="0" applyFont="true" applyBorder="true" applyAlignment="true" applyProtection="true">
      <alignment horizontal="center" vertical="center" textRotation="0" wrapText="true" indent="0" shrinkToFit="false"/>
      <protection locked="true" hidden="false"/>
    </xf>
    <xf numFmtId="164" fontId="4" fillId="3" borderId="8" xfId="0" applyFont="true" applyBorder="true" applyAlignment="true" applyProtection="true">
      <alignment horizontal="center" vertical="center" textRotation="0" wrapText="true" indent="0" shrinkToFit="false"/>
      <protection locked="true" hidden="false"/>
    </xf>
    <xf numFmtId="164" fontId="4" fillId="3" borderId="6" xfId="0" applyFont="true" applyBorder="true" applyAlignment="true" applyProtection="true">
      <alignment horizontal="center" vertical="center" textRotation="0" wrapText="true" indent="0" shrinkToFit="false"/>
      <protection locked="true" hidden="false"/>
    </xf>
    <xf numFmtId="164" fontId="4" fillId="3" borderId="7" xfId="0" applyFont="true" applyBorder="true" applyAlignment="true" applyProtection="true">
      <alignment horizontal="center" vertical="center" textRotation="0" wrapText="true" indent="0" shrinkToFit="false"/>
      <protection locked="true" hidden="false"/>
    </xf>
    <xf numFmtId="164" fontId="0" fillId="0" borderId="9" xfId="0" applyFont="false" applyBorder="true" applyAlignment="false" applyProtection="true">
      <alignment horizontal="general" vertical="bottom" textRotation="0" wrapText="false" indent="0" shrinkToFit="false"/>
      <protection locked="false" hidden="false"/>
    </xf>
    <xf numFmtId="164" fontId="4" fillId="0" borderId="9" xfId="0" applyFont="true" applyBorder="true" applyAlignment="true" applyProtection="true">
      <alignment horizontal="center" vertical="center" textRotation="0" wrapText="false" indent="0" shrinkToFit="false"/>
      <protection locked="false" hidden="false"/>
    </xf>
    <xf numFmtId="164" fontId="4" fillId="5" borderId="9" xfId="0" applyFont="true" applyBorder="true" applyAlignment="true" applyProtection="true">
      <alignment horizontal="center" vertical="center" textRotation="0" wrapText="false" indent="0" shrinkToFit="false"/>
      <protection locked="false" hidden="false"/>
    </xf>
    <xf numFmtId="164" fontId="8" fillId="5" borderId="9" xfId="0" applyFont="true" applyBorder="true" applyAlignment="true" applyProtection="true">
      <alignment horizontal="center" vertical="center" textRotation="0" wrapText="false" indent="0" shrinkToFit="false"/>
      <protection locked="false" hidden="false"/>
    </xf>
    <xf numFmtId="164" fontId="4" fillId="0" borderId="9" xfId="0" applyFont="true" applyBorder="true" applyAlignment="true" applyProtection="true">
      <alignment horizontal="center" vertical="center" textRotation="0" wrapText="true" indent="0" shrinkToFit="false"/>
      <protection locked="false" hidden="false"/>
    </xf>
    <xf numFmtId="165" fontId="9" fillId="5" borderId="9" xfId="0" applyFont="true" applyBorder="true" applyAlignment="true" applyProtection="true">
      <alignment horizontal="center" vertical="center" textRotation="0" wrapText="false" indent="0" shrinkToFit="false"/>
      <protection locked="true" hidden="false"/>
    </xf>
    <xf numFmtId="166" fontId="9" fillId="5" borderId="9" xfId="0" applyFont="true" applyBorder="true" applyAlignment="true" applyProtection="true">
      <alignment horizontal="center" vertical="center" textRotation="0" wrapText="true" indent="0" shrinkToFit="false"/>
      <protection locked="true" hidden="false"/>
    </xf>
    <xf numFmtId="164" fontId="9" fillId="5" borderId="9" xfId="0" applyFont="true" applyBorder="true" applyAlignment="true" applyProtection="true">
      <alignment horizontal="center" vertical="center" textRotation="0" wrapText="true" indent="0" shrinkToFit="false"/>
      <protection locked="true" hidden="false"/>
    </xf>
    <xf numFmtId="164" fontId="9" fillId="5" borderId="9" xfId="0" applyFont="true" applyBorder="true" applyAlignment="true" applyProtection="true">
      <alignment horizontal="center" vertical="center" textRotation="0" wrapText="false" indent="0" shrinkToFit="false"/>
      <protection locked="true" hidden="false"/>
    </xf>
    <xf numFmtId="166" fontId="9" fillId="5" borderId="9" xfId="0" applyFont="true" applyBorder="true" applyAlignment="true" applyProtection="true">
      <alignment horizontal="center" vertical="center" textRotation="0" wrapText="false" indent="0" shrinkToFit="false"/>
      <protection locked="true" hidden="false"/>
    </xf>
    <xf numFmtId="167" fontId="9" fillId="5" borderId="9" xfId="0" applyFont="true" applyBorder="true" applyAlignment="true" applyProtection="true">
      <alignment horizontal="center" vertical="center" textRotation="0" wrapText="false" indent="0" shrinkToFit="false"/>
      <protection locked="true" hidden="false"/>
    </xf>
    <xf numFmtId="168" fontId="9" fillId="5" borderId="9" xfId="0" applyFont="true" applyBorder="true" applyAlignment="true" applyProtection="true">
      <alignment horizontal="center" vertical="center" textRotation="0" wrapText="false" indent="0" shrinkToFit="false"/>
      <protection locked="true" hidden="false"/>
    </xf>
    <xf numFmtId="165" fontId="10" fillId="0" borderId="9" xfId="0" applyFont="true" applyBorder="true" applyAlignment="true" applyProtection="true">
      <alignment horizontal="center" vertical="center" textRotation="0" wrapText="false" indent="0" shrinkToFit="false"/>
      <protection locked="false" hidden="false"/>
    </xf>
    <xf numFmtId="166" fontId="10" fillId="0" borderId="9" xfId="0" applyFont="true" applyBorder="true" applyAlignment="true" applyProtection="true">
      <alignment horizontal="center" vertical="center" textRotation="0" wrapText="true" indent="0" shrinkToFit="false"/>
      <protection locked="false" hidden="false"/>
    </xf>
    <xf numFmtId="164" fontId="10" fillId="0" borderId="9" xfId="0" applyFont="true" applyBorder="true" applyAlignment="true" applyProtection="true">
      <alignment horizontal="center" vertical="center" textRotation="0" wrapText="true" indent="0" shrinkToFit="false"/>
      <protection locked="false" hidden="false"/>
    </xf>
    <xf numFmtId="164" fontId="10" fillId="0" borderId="9" xfId="0" applyFont="true" applyBorder="true" applyAlignment="true" applyProtection="true">
      <alignment horizontal="center" vertical="center" textRotation="0" wrapText="false" indent="0" shrinkToFit="false"/>
      <protection locked="false" hidden="false"/>
    </xf>
    <xf numFmtId="166" fontId="10" fillId="0" borderId="9" xfId="0" applyFont="true" applyBorder="true" applyAlignment="true" applyProtection="true">
      <alignment horizontal="center" vertical="center" textRotation="0" wrapText="false" indent="0" shrinkToFit="false"/>
      <protection locked="false" hidden="false"/>
    </xf>
    <xf numFmtId="167" fontId="10" fillId="0" borderId="9" xfId="0" applyFont="true" applyBorder="true" applyAlignment="true" applyProtection="true">
      <alignment horizontal="center" vertical="center" textRotation="0" wrapText="false" indent="0" shrinkToFit="false"/>
      <protection locked="false" hidden="false"/>
    </xf>
    <xf numFmtId="168" fontId="10" fillId="0" borderId="9" xfId="0" applyFont="true" applyBorder="true" applyAlignment="true" applyProtection="true">
      <alignment horizontal="center" vertical="center" textRotation="0" wrapText="false" indent="0" shrinkToFit="false"/>
      <protection locked="false" hidden="false"/>
    </xf>
    <xf numFmtId="166" fontId="4" fillId="0" borderId="9" xfId="0" applyFont="true" applyBorder="true" applyAlignment="true" applyProtection="true">
      <alignment horizontal="center" vertical="center" textRotation="0" wrapText="true" indent="0" shrinkToFit="false"/>
      <protection locked="false" hidden="false"/>
    </xf>
    <xf numFmtId="165" fontId="11" fillId="0" borderId="9" xfId="0" applyFont="true" applyBorder="true" applyAlignment="true" applyProtection="true">
      <alignment horizontal="center" vertical="center" textRotation="0" wrapText="false" indent="0" shrinkToFit="false"/>
      <protection locked="false" hidden="false"/>
    </xf>
    <xf numFmtId="166" fontId="11" fillId="0" borderId="9" xfId="0" applyFont="true" applyBorder="true" applyAlignment="true" applyProtection="true">
      <alignment horizontal="center" vertical="center" textRotation="0" wrapText="false" indent="0" shrinkToFit="false"/>
      <protection locked="false" hidden="false"/>
    </xf>
    <xf numFmtId="167" fontId="4" fillId="0" borderId="9" xfId="0" applyFont="true" applyBorder="true" applyAlignment="true" applyProtection="true">
      <alignment horizontal="center" vertical="center" textRotation="0" wrapText="false" indent="0" shrinkToFit="false"/>
      <protection locked="false" hidden="false"/>
    </xf>
    <xf numFmtId="168" fontId="4" fillId="0" borderId="9" xfId="0" applyFont="true" applyBorder="true" applyAlignment="true" applyProtection="true">
      <alignment horizontal="center" vertical="center" textRotation="0" wrapText="false" indent="0" shrinkToFit="false"/>
      <protection locked="false" hidden="false"/>
    </xf>
    <xf numFmtId="164" fontId="0" fillId="0" borderId="10" xfId="0" applyFont="false" applyBorder="true" applyAlignment="false" applyProtection="true">
      <alignment horizontal="general" vertical="bottom" textRotation="0" wrapText="false" indent="0" shrinkToFit="false"/>
      <protection locked="false" hidden="false"/>
    </xf>
    <xf numFmtId="166" fontId="4" fillId="0" borderId="10" xfId="0" applyFont="true" applyBorder="true" applyAlignment="true" applyProtection="true">
      <alignment horizontal="center" vertical="center" textRotation="0" wrapText="true" indent="0" shrinkToFit="false"/>
      <protection locked="false" hidden="false"/>
    </xf>
    <xf numFmtId="164" fontId="4" fillId="0" borderId="10" xfId="0" applyFont="true" applyBorder="true" applyAlignment="true" applyProtection="true">
      <alignment horizontal="center" vertical="center" textRotation="0" wrapText="true" indent="0" shrinkToFit="false"/>
      <protection locked="false" hidden="false"/>
    </xf>
    <xf numFmtId="164" fontId="4" fillId="0" borderId="10" xfId="0" applyFont="true" applyBorder="true" applyAlignment="true" applyProtection="true">
      <alignment horizontal="center" vertical="center" textRotation="0" wrapText="false" indent="0" shrinkToFit="false"/>
      <protection locked="false" hidden="false"/>
    </xf>
    <xf numFmtId="165" fontId="11" fillId="0" borderId="10" xfId="0" applyFont="true" applyBorder="true" applyAlignment="true" applyProtection="true">
      <alignment horizontal="center" vertical="center" textRotation="0" wrapText="false" indent="0" shrinkToFit="false"/>
      <protection locked="false" hidden="false"/>
    </xf>
    <xf numFmtId="166" fontId="11" fillId="0" borderId="10" xfId="0" applyFont="true" applyBorder="true" applyAlignment="true" applyProtection="true">
      <alignment horizontal="center" vertical="center" textRotation="0" wrapText="false" indent="0" shrinkToFit="false"/>
      <protection locked="false" hidden="false"/>
    </xf>
    <xf numFmtId="167" fontId="4" fillId="0" borderId="10" xfId="0" applyFont="true" applyBorder="true" applyAlignment="true" applyProtection="true">
      <alignment horizontal="center" vertical="center" textRotation="0" wrapText="false" indent="0" shrinkToFit="false"/>
      <protection locked="false" hidden="false"/>
    </xf>
    <xf numFmtId="168" fontId="4" fillId="0" borderId="10" xfId="0" applyFont="true" applyBorder="true" applyAlignment="true" applyProtection="true">
      <alignment horizontal="center" vertical="center" textRotation="0" wrapText="false" indent="0" shrinkToFit="false"/>
      <protection locked="false" hidden="false"/>
    </xf>
    <xf numFmtId="166" fontId="4" fillId="3" borderId="11" xfId="0" applyFont="true" applyBorder="true" applyAlignment="true" applyProtection="true">
      <alignment horizontal="center" vertical="center" textRotation="0" wrapText="false" indent="0" shrinkToFit="false"/>
      <protection locked="false" hidden="false"/>
    </xf>
    <xf numFmtId="164" fontId="4" fillId="3" borderId="11" xfId="0" applyFont="true" applyBorder="true" applyAlignment="true" applyProtection="true">
      <alignment horizontal="general" vertical="center" textRotation="0" wrapText="false" indent="0" shrinkToFit="false"/>
      <protection locked="false" hidden="false"/>
    </xf>
    <xf numFmtId="164" fontId="4" fillId="3" borderId="11" xfId="0" applyFont="true" applyBorder="true" applyAlignment="true" applyProtection="true">
      <alignment horizontal="general" vertical="center" textRotation="0" wrapText="false" indent="0" shrinkToFit="false"/>
      <protection locked="true" hidden="false"/>
    </xf>
    <xf numFmtId="166" fontId="4" fillId="3" borderId="6" xfId="0" applyFont="true" applyBorder="true" applyAlignment="true" applyProtection="true">
      <alignment horizontal="center" vertical="center" textRotation="0" wrapText="false" indent="0" shrinkToFit="false"/>
      <protection locked="false" hidden="false"/>
    </xf>
    <xf numFmtId="166" fontId="4" fillId="3" borderId="12" xfId="0" applyFont="true" applyBorder="true" applyAlignment="true" applyProtection="true">
      <alignment horizontal="center" vertical="center" textRotation="0" wrapText="false" indent="0" shrinkToFit="false"/>
      <protection locked="false" hidden="false"/>
    </xf>
    <xf numFmtId="166" fontId="4" fillId="4" borderId="13" xfId="0" applyFont="true" applyBorder="true" applyAlignment="true" applyProtection="true">
      <alignment horizontal="center" vertical="center" textRotation="0" wrapText="false" indent="0" shrinkToFit="false"/>
      <protection locked="true" hidden="false"/>
    </xf>
    <xf numFmtId="166" fontId="4" fillId="4" borderId="14" xfId="0" applyFont="true" applyBorder="true" applyAlignment="true" applyProtection="true">
      <alignment horizontal="center" vertical="center" textRotation="0" wrapText="false" indent="0" shrinkToFit="false"/>
      <protection locked="true" hidden="false"/>
    </xf>
    <xf numFmtId="166" fontId="4" fillId="3" borderId="11" xfId="0" applyFont="true" applyBorder="true" applyAlignment="true" applyProtection="true">
      <alignment horizontal="center" vertical="center" textRotation="0" wrapText="false" indent="0" shrinkToFit="false"/>
      <protection locked="true" hidden="false"/>
    </xf>
    <xf numFmtId="167" fontId="4" fillId="3" borderId="11" xfId="0" applyFont="true" applyBorder="true" applyAlignment="true" applyProtection="true">
      <alignment horizontal="center" vertical="center" textRotation="0" wrapText="false" indent="0" shrinkToFit="false"/>
      <protection locked="false" hidden="false"/>
    </xf>
    <xf numFmtId="167" fontId="4" fillId="3" borderId="15"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false" applyAlignment="true" applyProtection="true">
      <alignment horizontal="general" vertical="center" textRotation="0" wrapText="false" indent="0" shrinkToFit="false"/>
      <protection locked="false" hidden="false"/>
    </xf>
    <xf numFmtId="164" fontId="12" fillId="0" borderId="16" xfId="0" applyFont="true" applyBorder="true" applyAlignment="true" applyProtection="true">
      <alignment horizontal="left" vertical="top"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11" fillId="0" borderId="0" xfId="0" applyFont="tru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left" vertical="center" textRotation="0" wrapText="true" indent="0" shrinkToFit="false"/>
      <protection locked="true" hidden="false"/>
    </xf>
    <xf numFmtId="164" fontId="13" fillId="0" borderId="0" xfId="0" applyFont="true" applyBorder="true" applyAlignment="true" applyProtection="true">
      <alignment horizontal="left" vertical="center" textRotation="0" wrapText="true" indent="0" shrinkToFit="false"/>
      <protection locked="false" hidden="false"/>
    </xf>
    <xf numFmtId="164" fontId="14" fillId="0" borderId="0" xfId="0" applyFont="true" applyBorder="false" applyAlignment="false" applyProtection="true">
      <alignment horizontal="general" vertical="bottom" textRotation="0" wrapText="false" indent="0" shrinkToFit="false"/>
      <protection locked="true" hidden="false"/>
    </xf>
    <xf numFmtId="164" fontId="6" fillId="2" borderId="0" xfId="0" applyFont="true" applyBorder="true" applyAlignment="true" applyProtection="true">
      <alignment horizontal="center" vertical="center" textRotation="0" wrapText="false" indent="0" shrinkToFit="false"/>
      <protection locked="false" hidden="false"/>
    </xf>
    <xf numFmtId="164" fontId="11" fillId="2" borderId="0" xfId="0" applyFont="true" applyBorder="true" applyAlignment="true" applyProtection="true">
      <alignment horizontal="center" vertical="center" textRotation="0" wrapText="true" indent="0" shrinkToFit="false"/>
      <protection locked="false" hidden="false"/>
    </xf>
    <xf numFmtId="164" fontId="4" fillId="2" borderId="17" xfId="0" applyFont="true" applyBorder="true" applyAlignment="true" applyProtection="true">
      <alignment horizontal="left" vertical="center" textRotation="0" wrapText="false" indent="0" shrinkToFit="false"/>
      <protection locked="false" hidden="false"/>
    </xf>
    <xf numFmtId="164" fontId="4" fillId="2" borderId="0" xfId="0" applyFont="true" applyBorder="false" applyAlignment="true" applyProtection="true">
      <alignment horizontal="general" vertical="center" textRotation="0" wrapText="false" indent="0" shrinkToFit="false"/>
      <protection locked="false" hidden="false"/>
    </xf>
    <xf numFmtId="164" fontId="4" fillId="2" borderId="0" xfId="0" applyFont="true" applyBorder="false" applyAlignment="true" applyProtection="true">
      <alignment horizontal="general" vertical="center" textRotation="0" wrapText="false" indent="0" shrinkToFit="false"/>
      <protection locked="true" hidden="false"/>
    </xf>
    <xf numFmtId="169" fontId="4"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6" fontId="4" fillId="0" borderId="0" xfId="0" applyFont="true" applyBorder="false" applyAlignment="true" applyProtection="false">
      <alignment horizontal="center" vertical="bottom" textRotation="0" wrapText="false" indent="0" shrinkToFit="false"/>
      <protection locked="true" hidden="false"/>
    </xf>
    <xf numFmtId="164" fontId="4" fillId="6" borderId="0" xfId="0" applyFont="true" applyBorder="false" applyAlignment="false" applyProtection="false">
      <alignment horizontal="general" vertical="bottom" textRotation="0" wrapText="fals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66" fontId="4" fillId="0" borderId="0" xfId="0" applyFont="true" applyBorder="true" applyAlignment="false" applyProtection="false">
      <alignment horizontal="general" vertical="bottom" textRotation="0" wrapText="false" indent="0" shrinkToFit="false"/>
      <protection locked="true" hidden="false"/>
    </xf>
    <xf numFmtId="166" fontId="11" fillId="2" borderId="0" xfId="0" applyFont="true" applyBorder="true" applyAlignment="false" applyProtection="true">
      <alignment horizontal="general" vertical="bottom" textRotation="0" wrapText="false" indent="0" shrinkToFit="false"/>
      <protection locked="false" hidden="false"/>
    </xf>
    <xf numFmtId="170" fontId="11" fillId="2" borderId="0" xfId="0" applyFont="true" applyBorder="true" applyAlignment="false" applyProtection="true">
      <alignment horizontal="general" vertical="bottom" textRotation="0" wrapText="false" indent="0" shrinkToFit="false"/>
      <protection locked="false" hidden="false"/>
    </xf>
    <xf numFmtId="170" fontId="11"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right" vertical="bottom" textRotation="0" wrapText="true" indent="0" shrinkToFit="false"/>
      <protection locked="true" hidden="false"/>
    </xf>
    <xf numFmtId="166" fontId="11" fillId="0" borderId="0" xfId="0" applyFont="true" applyBorder="true" applyAlignment="true" applyProtection="false">
      <alignment horizontal="right" vertical="center" textRotation="0" wrapText="false" indent="0" shrinkToFit="false"/>
      <protection locked="true" hidden="false"/>
    </xf>
    <xf numFmtId="166" fontId="11" fillId="0" borderId="0" xfId="0" applyFont="true" applyBorder="true" applyAlignment="true" applyProtection="false">
      <alignment horizontal="right" vertical="bottom" textRotation="0" wrapText="false" indent="0" shrinkToFit="false"/>
      <protection locked="true" hidden="false"/>
    </xf>
    <xf numFmtId="166" fontId="11"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71" fontId="4" fillId="0" borderId="0" xfId="0" applyFont="true" applyBorder="false" applyAlignment="false" applyProtection="false">
      <alignment horizontal="general" vertical="bottom" textRotation="0" wrapText="false" indent="0" shrinkToFit="false"/>
      <protection locked="true" hidden="false"/>
    </xf>
    <xf numFmtId="164" fontId="4" fillId="0" borderId="18" xfId="0" applyFont="true" applyBorder="true" applyAlignment="true" applyProtection="false">
      <alignment horizontal="center" vertical="center" textRotation="0" wrapText="false" indent="0" shrinkToFit="false"/>
      <protection locked="true" hidden="false"/>
    </xf>
    <xf numFmtId="164" fontId="4" fillId="0" borderId="19" xfId="0" applyFont="true" applyBorder="true" applyAlignment="true" applyProtection="false">
      <alignment horizontal="center" vertical="center" textRotation="0" wrapText="false" indent="0" shrinkToFit="false"/>
      <protection locked="true" hidden="false"/>
    </xf>
    <xf numFmtId="164" fontId="4" fillId="2" borderId="20" xfId="0" applyFont="true" applyBorder="true" applyAlignment="true" applyProtection="true">
      <alignment horizontal="center" vertical="center" textRotation="0" wrapText="false" indent="0" shrinkToFit="false"/>
      <protection locked="false" hidden="false"/>
    </xf>
    <xf numFmtId="166" fontId="4" fillId="2" borderId="21" xfId="0" applyFont="true" applyBorder="true" applyAlignment="true" applyProtection="true">
      <alignment horizontal="center" vertical="center" textRotation="0" wrapText="false" indent="0" shrinkToFit="false"/>
      <protection locked="false" hidden="false"/>
    </xf>
    <xf numFmtId="166" fontId="11" fillId="0" borderId="22" xfId="0" applyFont="true" applyBorder="true" applyAlignment="true" applyProtection="false">
      <alignment horizontal="center" vertical="center" textRotation="0" wrapText="false" indent="0" shrinkToFit="false"/>
      <protection locked="true" hidden="false"/>
    </xf>
    <xf numFmtId="166" fontId="11" fillId="0" borderId="0" xfId="0" applyFont="true" applyBorder="true" applyAlignment="true" applyProtection="false">
      <alignment horizontal="center" vertical="center" textRotation="0" wrapText="false" indent="0" shrinkToFit="false"/>
      <protection locked="true" hidden="false"/>
    </xf>
    <xf numFmtId="164" fontId="0" fillId="0" borderId="23" xfId="0" applyFont="false" applyBorder="true" applyAlignment="true" applyProtection="false">
      <alignment horizontal="center" vertical="center" textRotation="0" wrapText="false" indent="0" shrinkToFit="false"/>
      <protection locked="true" hidden="false"/>
    </xf>
    <xf numFmtId="164" fontId="0" fillId="0" borderId="24" xfId="0" applyFont="false" applyBorder="true" applyAlignment="true" applyProtection="false">
      <alignment horizontal="center" vertical="center" textRotation="0" wrapText="false" indent="0" shrinkToFit="false"/>
      <protection locked="true" hidden="false"/>
    </xf>
    <xf numFmtId="166" fontId="15" fillId="0" borderId="25" xfId="0" applyFont="true" applyBorder="true" applyAlignment="true" applyProtection="false">
      <alignment horizontal="center" vertical="center" textRotation="0" wrapText="true" indent="0" shrinkToFit="false"/>
      <protection locked="true" hidden="false"/>
    </xf>
    <xf numFmtId="166" fontId="4" fillId="0" borderId="25" xfId="0" applyFont="true" applyBorder="true" applyAlignment="true" applyProtection="false">
      <alignment horizontal="center" vertical="center" textRotation="0" wrapText="false" indent="0" shrinkToFit="false"/>
      <protection locked="true" hidden="false"/>
    </xf>
    <xf numFmtId="164" fontId="4" fillId="2" borderId="20" xfId="0" applyFont="true" applyBorder="true" applyAlignment="true" applyProtection="true">
      <alignment horizontal="center" vertical="center" textRotation="0" wrapText="true" indent="0" shrinkToFit="false"/>
      <protection locked="false" hidden="false"/>
    </xf>
    <xf numFmtId="166" fontId="4" fillId="0" borderId="24" xfId="0" applyFont="true" applyBorder="true" applyAlignment="true" applyProtection="false">
      <alignment horizontal="center" vertical="center" textRotation="0" wrapText="false" indent="0" shrinkToFit="false"/>
      <protection locked="true" hidden="false"/>
    </xf>
    <xf numFmtId="166" fontId="16" fillId="0" borderId="25" xfId="0" applyFont="true" applyBorder="true" applyAlignment="true" applyProtection="false">
      <alignment horizontal="center" vertical="center" textRotation="0" wrapText="true" indent="0" shrinkToFit="false"/>
      <protection locked="true" hidden="false"/>
    </xf>
    <xf numFmtId="164" fontId="4" fillId="0" borderId="23" xfId="0" applyFont="true" applyBorder="true" applyAlignment="true" applyProtection="false">
      <alignment horizontal="center" vertical="center" textRotation="0" wrapText="true" indent="0" shrinkToFit="false"/>
      <protection locked="true" hidden="false"/>
    </xf>
    <xf numFmtId="166" fontId="11" fillId="0" borderId="25" xfId="0" applyFont="true" applyBorder="true" applyAlignment="true" applyProtection="false">
      <alignment horizontal="center" vertical="center" textRotation="0" wrapText="false" indent="0" shrinkToFit="false"/>
      <protection locked="true" hidden="false"/>
    </xf>
    <xf numFmtId="164" fontId="4" fillId="2" borderId="26" xfId="0" applyFont="true" applyBorder="true" applyAlignment="true" applyProtection="true">
      <alignment horizontal="center" vertical="center" textRotation="0" wrapText="true" indent="0" shrinkToFit="false"/>
      <protection locked="false" hidden="false"/>
    </xf>
    <xf numFmtId="166" fontId="4" fillId="2" borderId="27" xfId="0" applyFont="true" applyBorder="true" applyAlignment="true" applyProtection="true">
      <alignment horizontal="center" vertical="center" textRotation="0" wrapText="false" indent="0" shrinkToFit="false"/>
      <protection locked="false" hidden="false"/>
    </xf>
    <xf numFmtId="164" fontId="4" fillId="0" borderId="28" xfId="0" applyFont="true" applyBorder="true" applyAlignment="true" applyProtection="false">
      <alignment horizontal="general" vertical="center" textRotation="0" wrapText="false" indent="0" shrinkToFit="false"/>
      <protection locked="true" hidden="false"/>
    </xf>
    <xf numFmtId="166" fontId="4" fillId="0" borderId="28" xfId="0" applyFont="true" applyBorder="true" applyAlignment="true" applyProtection="false">
      <alignment horizontal="center" vertical="center" textRotation="0" wrapText="false" indent="0" shrinkToFit="false"/>
      <protection locked="true" hidden="false"/>
    </xf>
    <xf numFmtId="166" fontId="4" fillId="0" borderId="1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6" fillId="0" borderId="29" xfId="0" applyFont="true" applyBorder="true" applyAlignment="true" applyProtection="false">
      <alignment horizontal="left" vertical="center" textRotation="0" wrapText="false" indent="0" shrinkToFit="false"/>
      <protection locked="true" hidden="false"/>
    </xf>
    <xf numFmtId="166" fontId="6" fillId="0" borderId="3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70" fontId="4" fillId="0" borderId="0" xfId="0" applyFont="true" applyBorder="false" applyAlignment="true" applyProtection="false">
      <alignment horizontal="center" vertical="center" textRotation="0" wrapText="false" indent="0" shrinkToFit="false"/>
      <protection locked="true" hidden="false"/>
    </xf>
    <xf numFmtId="164" fontId="17" fillId="0" borderId="31" xfId="0" applyFont="true" applyBorder="true" applyAlignment="true" applyProtection="false">
      <alignment horizontal="left" vertical="center" textRotation="0" wrapText="false" indent="0" shrinkToFit="false"/>
      <protection locked="true" hidden="false"/>
    </xf>
    <xf numFmtId="166" fontId="17" fillId="0" borderId="32" xfId="0" applyFont="true" applyBorder="true" applyAlignment="true" applyProtection="false">
      <alignment horizontal="general" vertical="center" textRotation="0" wrapText="false" indent="0" shrinkToFit="false"/>
      <protection locked="true" hidden="false"/>
    </xf>
    <xf numFmtId="164" fontId="15" fillId="0" borderId="33" xfId="0" applyFont="true" applyBorder="true" applyAlignment="true" applyProtection="false">
      <alignment horizontal="left" vertical="center" textRotation="0" wrapText="true" indent="0" shrinkToFit="false"/>
      <protection locked="true" hidden="false"/>
    </xf>
    <xf numFmtId="166" fontId="17" fillId="0" borderId="34" xfId="0" applyFont="true" applyBorder="true" applyAlignment="true" applyProtection="true">
      <alignment horizontal="general" vertical="center" textRotation="0" wrapText="false" indent="0" shrinkToFit="false"/>
      <protection locked="fals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6" fontId="18" fillId="0" borderId="0" xfId="0" applyFont="true" applyBorder="true" applyAlignment="true" applyProtection="false">
      <alignment horizontal="general" vertical="top" textRotation="0" wrapText="false" indent="0" shrinkToFit="false"/>
      <protection locked="true" hidden="false"/>
    </xf>
    <xf numFmtId="164" fontId="6" fillId="0" borderId="35" xfId="0" applyFont="true" applyBorder="true" applyAlignment="true" applyProtection="false">
      <alignment horizontal="left" vertical="center" textRotation="0" wrapText="false" indent="0" shrinkToFit="false"/>
      <protection locked="true" hidden="false"/>
    </xf>
    <xf numFmtId="166" fontId="6" fillId="0" borderId="36" xfId="0" applyFont="true" applyBorder="true" applyAlignment="true" applyProtection="false">
      <alignment horizontal="general" vertical="center" textRotation="0" wrapText="false" indent="0" shrinkToFit="false"/>
      <protection locked="true" hidden="false"/>
    </xf>
    <xf numFmtId="164" fontId="17" fillId="0" borderId="37" xfId="0" applyFont="true" applyBorder="true" applyAlignment="true" applyProtection="false">
      <alignment horizontal="left" vertical="center" textRotation="0" wrapText="false" indent="0" shrinkToFit="false"/>
      <protection locked="true" hidden="false"/>
    </xf>
    <xf numFmtId="166" fontId="17" fillId="2" borderId="38" xfId="0" applyFont="true" applyBorder="true" applyAlignment="true" applyProtection="true">
      <alignment horizontal="general" vertical="center" textRotation="0" wrapText="false" indent="0" shrinkToFit="false"/>
      <protection locked="false" hidden="false"/>
    </xf>
    <xf numFmtId="164" fontId="17" fillId="0" borderId="33" xfId="0" applyFont="true" applyBorder="true" applyAlignment="true" applyProtection="false">
      <alignment horizontal="left" vertical="center" textRotation="0" wrapText="true" indent="0" shrinkToFit="false"/>
      <protection locked="true" hidden="false"/>
    </xf>
    <xf numFmtId="166" fontId="17" fillId="2" borderId="34" xfId="0" applyFont="true" applyBorder="true" applyAlignment="true" applyProtection="true">
      <alignment horizontal="general" vertical="center" textRotation="0" wrapText="false" indent="0" shrinkToFit="false"/>
      <protection locked="false" hidden="false"/>
    </xf>
    <xf numFmtId="164" fontId="4" fillId="0" borderId="0" xfId="0" applyFont="true" applyBorder="true" applyAlignment="true" applyProtection="false">
      <alignment horizontal="left" vertical="center" textRotation="0" wrapText="false" indent="0" shrinkToFit="false"/>
      <protection locked="true" hidden="false"/>
    </xf>
    <xf numFmtId="166" fontId="4" fillId="0" borderId="0" xfId="0" applyFont="true" applyBorder="true" applyAlignment="true" applyProtection="false">
      <alignment horizontal="general" vertical="center" textRotation="0" wrapText="false" indent="0" shrinkToFit="false"/>
      <protection locked="true" hidden="false"/>
    </xf>
    <xf numFmtId="164" fontId="19" fillId="0" borderId="39" xfId="0" applyFont="true" applyBorder="true" applyAlignment="true" applyProtection="false">
      <alignment horizontal="left" vertical="center" textRotation="0" wrapText="false" indent="0" shrinkToFit="false"/>
      <protection locked="true" hidden="false"/>
    </xf>
    <xf numFmtId="166" fontId="19" fillId="0" borderId="40" xfId="0" applyFont="true" applyBorder="true" applyAlignment="true" applyProtection="false">
      <alignment horizontal="general" vertical="center" textRotation="0" wrapText="false" indent="0" shrinkToFit="false"/>
      <protection locked="true" hidden="false"/>
    </xf>
    <xf numFmtId="164" fontId="20" fillId="0" borderId="41" xfId="0" applyFont="true" applyBorder="true" applyAlignment="true" applyProtection="false">
      <alignment horizontal="left" vertical="center" textRotation="0" wrapText="false" indent="0" shrinkToFit="false"/>
      <protection locked="true" hidden="false"/>
    </xf>
    <xf numFmtId="166" fontId="20" fillId="0" borderId="42" xfId="0" applyFont="true" applyBorder="true" applyAlignment="true" applyProtection="false">
      <alignment horizontal="general" vertical="center" textRotation="0" wrapText="false" indent="0" shrinkToFit="false"/>
      <protection locked="true" hidden="false"/>
    </xf>
    <xf numFmtId="164" fontId="20" fillId="0" borderId="43" xfId="0" applyFont="true" applyBorder="true" applyAlignment="true" applyProtection="false">
      <alignment horizontal="left" vertical="center" textRotation="0" wrapText="true" indent="0" shrinkToFit="false"/>
      <protection locked="true" hidden="false"/>
    </xf>
    <xf numFmtId="166" fontId="20" fillId="0" borderId="44"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6" fontId="21" fillId="0" borderId="45" xfId="0" applyFont="true" applyBorder="true" applyAlignment="true" applyProtection="true">
      <alignment horizontal="left" vertical="center" textRotation="0" wrapText="false" indent="0" shrinkToFit="false"/>
      <protection locked="false" hidden="false"/>
    </xf>
    <xf numFmtId="166" fontId="21" fillId="0" borderId="46" xfId="0" applyFont="true" applyBorder="true" applyAlignment="true" applyProtection="false">
      <alignment horizontal="general" vertical="center" textRotation="0" wrapText="false" indent="0" shrinkToFit="false"/>
      <protection locked="true" hidden="false"/>
    </xf>
    <xf numFmtId="164" fontId="22" fillId="0" borderId="47" xfId="0" applyFont="true" applyBorder="true" applyAlignment="true" applyProtection="false">
      <alignment horizontal="left" vertical="center" textRotation="0" wrapText="false" indent="0" shrinkToFit="false"/>
      <protection locked="true" hidden="false"/>
    </xf>
    <xf numFmtId="166" fontId="23" fillId="0" borderId="48" xfId="0" applyFont="true" applyBorder="true" applyAlignment="true" applyProtection="false">
      <alignment horizontal="general" vertical="center" textRotation="0" wrapText="false" indent="0" shrinkToFit="false"/>
      <protection locked="true" hidden="false"/>
    </xf>
    <xf numFmtId="164" fontId="22" fillId="0" borderId="49" xfId="0" applyFont="true" applyBorder="true" applyAlignment="true" applyProtection="false">
      <alignment horizontal="left" vertical="center" textRotation="0" wrapText="true" indent="0" shrinkToFit="false"/>
      <protection locked="true" hidden="false"/>
    </xf>
    <xf numFmtId="166" fontId="23" fillId="0" borderId="50" xfId="0" applyFont="true" applyBorder="true" applyAlignment="tru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EEEEEE"/>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DFDE5"/>
      <rgbColor rgb="FFE2FCFC"/>
      <rgbColor rgb="FF660066"/>
      <rgbColor rgb="FFFF8080"/>
      <rgbColor rgb="FF0066CC"/>
      <rgbColor rgb="FFCCCCFF"/>
      <rgbColor rgb="FF000080"/>
      <rgbColor rgb="FFFF00FF"/>
      <rgbColor rgb="FFFFFF00"/>
      <rgbColor rgb="FF00FFFF"/>
      <rgbColor rgb="FF800080"/>
      <rgbColor rgb="FF800000"/>
      <rgbColor rgb="FF008080"/>
      <rgbColor rgb="FF0000CC"/>
      <rgbColor rgb="FF00CCFF"/>
      <rgbColor rgb="FFCCFFFF"/>
      <rgbColor rgb="FFCCFFCC"/>
      <rgbColor rgb="FFFAECB6"/>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7.png"/><Relationship Id="rId2" Type="http://schemas.openxmlformats.org/officeDocument/2006/relationships/image" Target="../media/image8.png"/><Relationship Id="rId3"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14760</xdr:colOff>
      <xdr:row>0</xdr:row>
      <xdr:rowOff>148680</xdr:rowOff>
    </xdr:from>
    <xdr:to>
      <xdr:col>17</xdr:col>
      <xdr:colOff>263880</xdr:colOff>
      <xdr:row>58</xdr:row>
      <xdr:rowOff>74520</xdr:rowOff>
    </xdr:to>
    <xdr:pic>
      <xdr:nvPicPr>
        <xdr:cNvPr id="0" name="Image 3" descr=""/>
        <xdr:cNvPicPr/>
      </xdr:nvPicPr>
      <xdr:blipFill>
        <a:blip r:embed="rId1"/>
        <a:stretch/>
      </xdr:blipFill>
      <xdr:spPr>
        <a:xfrm>
          <a:off x="827280" y="148680"/>
          <a:ext cx="13254120" cy="10716840"/>
        </a:xfrm>
        <a:prstGeom prst="rect">
          <a:avLst/>
        </a:prstGeom>
        <a:ln>
          <a:noFill/>
        </a:ln>
      </xdr:spPr>
    </xdr:pic>
    <xdr:clientData/>
  </xdr:twoCellAnchor>
  <xdr:twoCellAnchor editAs="absolute">
    <xdr:from>
      <xdr:col>1</xdr:col>
      <xdr:colOff>27360</xdr:colOff>
      <xdr:row>63</xdr:row>
      <xdr:rowOff>91440</xdr:rowOff>
    </xdr:from>
    <xdr:to>
      <xdr:col>18</xdr:col>
      <xdr:colOff>108360</xdr:colOff>
      <xdr:row>118</xdr:row>
      <xdr:rowOff>57960</xdr:rowOff>
    </xdr:to>
    <xdr:pic>
      <xdr:nvPicPr>
        <xdr:cNvPr id="1" name="Image 4" descr=""/>
        <xdr:cNvPicPr/>
      </xdr:nvPicPr>
      <xdr:blipFill>
        <a:blip r:embed="rId2"/>
        <a:stretch/>
      </xdr:blipFill>
      <xdr:spPr>
        <a:xfrm>
          <a:off x="839880" y="11812680"/>
          <a:ext cx="13898880" cy="10199520"/>
        </a:xfrm>
        <a:prstGeom prst="rect">
          <a:avLst/>
        </a:prstGeom>
        <a:ln>
          <a:noFill/>
        </a:ln>
      </xdr:spPr>
    </xdr:pic>
    <xdr:clientData/>
  </xdr:twoCellAnchor>
  <xdr:twoCellAnchor editAs="absolute">
    <xdr:from>
      <xdr:col>2</xdr:col>
      <xdr:colOff>339840</xdr:colOff>
      <xdr:row>121</xdr:row>
      <xdr:rowOff>131760</xdr:rowOff>
    </xdr:from>
    <xdr:to>
      <xdr:col>15</xdr:col>
      <xdr:colOff>202320</xdr:colOff>
      <xdr:row>178</xdr:row>
      <xdr:rowOff>181440</xdr:rowOff>
    </xdr:to>
    <xdr:pic>
      <xdr:nvPicPr>
        <xdr:cNvPr id="2" name="Image 5" descr=""/>
        <xdr:cNvPicPr/>
      </xdr:nvPicPr>
      <xdr:blipFill>
        <a:blip r:embed="rId3"/>
        <a:stretch/>
      </xdr:blipFill>
      <xdr:spPr>
        <a:xfrm>
          <a:off x="1965240" y="22644360"/>
          <a:ext cx="10428840" cy="1065456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12" colorId="64" zoomScale="95" zoomScaleNormal="95" zoomScalePageLayoutView="100" workbookViewId="0">
      <selection pane="topLeft" activeCell="A1" activeCellId="0" sqref="A1"/>
    </sheetView>
  </sheetViews>
  <sheetFormatPr defaultRowHeight="14.65"/>
  <cols>
    <col collapsed="false" hidden="false" max="1025" min="1" style="0" width="11.5204081632653"/>
  </cols>
  <sheetData/>
  <sheetProtection sheet="true" objects="true" scenarios="true"/>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IX72"/>
  <sheetViews>
    <sheetView windowProtection="false" showFormulas="false" showGridLines="true" showRowColHeaders="true" showZeros="true" rightToLeft="false" tabSelected="true" showOutlineSymbols="true" defaultGridColor="true" view="normal" topLeftCell="A1" colorId="64" zoomScale="95" zoomScaleNormal="95" zoomScalePageLayoutView="100" workbookViewId="0">
      <selection pane="topLeft" activeCell="B19" activeCellId="0" sqref="B19"/>
    </sheetView>
  </sheetViews>
  <sheetFormatPr defaultRowHeight="12.8"/>
  <cols>
    <col collapsed="false" hidden="false" max="1" min="1" style="1" width="15.7295918367347"/>
    <col collapsed="false" hidden="false" max="2" min="2" style="1" width="18.9795918367347"/>
    <col collapsed="false" hidden="false" max="3" min="3" style="1" width="21.1224489795918"/>
    <col collapsed="false" hidden="false" max="4" min="4" style="1" width="21.9744897959184"/>
    <col collapsed="false" hidden="false" max="5" min="5" style="1" width="17.1275510204082"/>
    <col collapsed="false" hidden="false" max="6" min="6" style="1" width="11.9897959183673"/>
    <col collapsed="false" hidden="false" max="7" min="7" style="1" width="14.5510204081633"/>
    <col collapsed="false" hidden="false" max="11" min="8" style="1" width="13.6989795918367"/>
    <col collapsed="false" hidden="false" max="12" min="12" style="1" width="14.5510204081633"/>
    <col collapsed="false" hidden="false" max="13" min="13" style="1" width="13.1326530612245"/>
    <col collapsed="false" hidden="false" max="14" min="14" style="1" width="12.6989795918367"/>
    <col collapsed="false" hidden="false" max="258" min="15" style="1" width="10.9897959183673"/>
    <col collapsed="false" hidden="false" max="1025" min="259" style="0" width="8.6734693877551"/>
  </cols>
  <sheetData>
    <row r="1" customFormat="false" ht="15.7" hidden="false" customHeight="true" outlineLevel="0" collapsed="false">
      <c r="A1" s="2" t="s">
        <v>0</v>
      </c>
      <c r="B1" s="2"/>
      <c r="C1" s="2"/>
      <c r="D1" s="2"/>
      <c r="E1" s="2"/>
      <c r="F1" s="2"/>
      <c r="G1" s="2"/>
      <c r="H1" s="2"/>
      <c r="I1" s="2"/>
      <c r="J1" s="2"/>
      <c r="K1" s="2"/>
      <c r="L1" s="2"/>
      <c r="M1" s="2"/>
      <c r="N1" s="2"/>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row>
    <row r="2" customFormat="false" ht="15.7" hidden="false" customHeight="true" outlineLevel="0" collapsed="false">
      <c r="A2" s="2" t="s">
        <v>1</v>
      </c>
      <c r="B2" s="2"/>
      <c r="C2" s="2"/>
      <c r="D2" s="2"/>
      <c r="E2" s="2"/>
      <c r="F2" s="2"/>
      <c r="G2" s="2"/>
      <c r="H2" s="2"/>
      <c r="I2" s="2"/>
      <c r="J2" s="2"/>
      <c r="K2" s="2"/>
      <c r="L2" s="2"/>
      <c r="M2" s="2"/>
      <c r="N2" s="2"/>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row>
    <row r="3" s="1" customFormat="true" ht="15" hidden="false" customHeight="true" outlineLevel="0" collapsed="false">
      <c r="A3" s="3"/>
      <c r="C3" s="4"/>
      <c r="D3" s="4"/>
      <c r="E3" s="4"/>
      <c r="F3" s="4"/>
      <c r="G3" s="4"/>
      <c r="H3" s="4"/>
      <c r="I3" s="4"/>
      <c r="J3" s="4"/>
      <c r="K3" s="4"/>
      <c r="L3" s="4"/>
      <c r="M3" s="4"/>
      <c r="N3" s="4"/>
    </row>
    <row r="4" customFormat="false" ht="14.65" hidden="false" customHeight="true" outlineLevel="0" collapsed="false">
      <c r="A4" s="5" t="s">
        <v>2</v>
      </c>
      <c r="B4" s="5"/>
      <c r="C4" s="5"/>
      <c r="D4" s="5"/>
      <c r="E4" s="5"/>
      <c r="F4" s="5"/>
      <c r="G4" s="5"/>
      <c r="H4" s="5"/>
      <c r="I4" s="5"/>
      <c r="J4" s="5"/>
      <c r="K4" s="5"/>
      <c r="L4" s="5"/>
      <c r="M4" s="5"/>
      <c r="N4" s="5"/>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row>
    <row r="5" customFormat="false" ht="12.8" hidden="false" customHeight="fals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row>
    <row r="6" customFormat="false" ht="27.2" hidden="false" customHeight="true" outlineLevel="0" collapsed="false">
      <c r="A6" s="6" t="s">
        <v>3</v>
      </c>
      <c r="B6" s="6" t="s">
        <v>4</v>
      </c>
      <c r="C6" s="7" t="s">
        <v>5</v>
      </c>
      <c r="D6" s="7" t="s">
        <v>6</v>
      </c>
      <c r="E6" s="8" t="s">
        <v>7</v>
      </c>
      <c r="F6" s="9" t="s">
        <v>8</v>
      </c>
      <c r="G6" s="10" t="s">
        <v>9</v>
      </c>
      <c r="H6" s="10"/>
      <c r="I6" s="10"/>
      <c r="J6" s="10"/>
      <c r="K6" s="11" t="s">
        <v>10</v>
      </c>
      <c r="L6" s="11"/>
      <c r="M6" s="11"/>
      <c r="N6" s="11"/>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row>
    <row r="7" customFormat="false" ht="65.95" hidden="false" customHeight="true" outlineLevel="0" collapsed="false">
      <c r="A7" s="6"/>
      <c r="B7" s="6"/>
      <c r="C7" s="7"/>
      <c r="D7" s="7"/>
      <c r="E7" s="7"/>
      <c r="F7" s="9"/>
      <c r="G7" s="12" t="s">
        <v>11</v>
      </c>
      <c r="H7" s="13" t="s">
        <v>12</v>
      </c>
      <c r="I7" s="14" t="s">
        <v>13</v>
      </c>
      <c r="J7" s="14" t="s">
        <v>14</v>
      </c>
      <c r="K7" s="15" t="s">
        <v>15</v>
      </c>
      <c r="L7" s="16" t="s">
        <v>16</v>
      </c>
      <c r="M7" s="16" t="s">
        <v>17</v>
      </c>
      <c r="N7" s="17" t="s">
        <v>18</v>
      </c>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row>
    <row r="8" s="1" customFormat="true" ht="17" hidden="false" customHeight="true" outlineLevel="0" collapsed="false">
      <c r="A8" s="18"/>
      <c r="B8" s="19"/>
      <c r="C8" s="20"/>
      <c r="D8" s="21" t="s">
        <v>19</v>
      </c>
      <c r="E8" s="20"/>
      <c r="F8" s="19"/>
      <c r="G8" s="19"/>
      <c r="H8" s="22"/>
      <c r="I8" s="22"/>
      <c r="J8" s="22"/>
      <c r="K8" s="22"/>
      <c r="L8" s="22"/>
      <c r="M8" s="22"/>
      <c r="N8" s="22"/>
    </row>
    <row r="9" customFormat="false" ht="23.1" hidden="false" customHeight="true" outlineLevel="0" collapsed="false">
      <c r="A9" s="23" t="n">
        <v>44213</v>
      </c>
      <c r="B9" s="24" t="s">
        <v>20</v>
      </c>
      <c r="C9" s="24" t="s">
        <v>21</v>
      </c>
      <c r="D9" s="25" t="s">
        <v>22</v>
      </c>
      <c r="E9" s="26" t="s">
        <v>23</v>
      </c>
      <c r="F9" s="23" t="n">
        <v>44197</v>
      </c>
      <c r="G9" s="27" t="n">
        <v>10000</v>
      </c>
      <c r="H9" s="28" t="n">
        <v>10850</v>
      </c>
      <c r="I9" s="28" t="n">
        <v>0</v>
      </c>
      <c r="J9" s="28" t="n">
        <v>0</v>
      </c>
      <c r="K9" s="28" t="n">
        <v>10850</v>
      </c>
      <c r="L9" s="28" t="s">
        <v>24</v>
      </c>
      <c r="M9" s="29" t="n">
        <v>999999</v>
      </c>
      <c r="N9" s="23" t="n">
        <v>44197</v>
      </c>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row>
    <row r="10" customFormat="false" ht="23.1" hidden="false" customHeight="true" outlineLevel="0" collapsed="false">
      <c r="A10" s="30"/>
      <c r="B10" s="31"/>
      <c r="C10" s="31"/>
      <c r="D10" s="32"/>
      <c r="E10" s="33"/>
      <c r="F10" s="30"/>
      <c r="G10" s="34"/>
      <c r="H10" s="35"/>
      <c r="I10" s="35"/>
      <c r="J10" s="35"/>
      <c r="K10" s="35"/>
      <c r="L10" s="35"/>
      <c r="M10" s="36"/>
      <c r="N10" s="3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row>
    <row r="11" customFormat="false" ht="23.1" hidden="false" customHeight="true" outlineLevel="0" collapsed="false">
      <c r="A11" s="30"/>
      <c r="B11" s="31"/>
      <c r="C11" s="31"/>
      <c r="D11" s="32"/>
      <c r="E11" s="33"/>
      <c r="F11" s="30"/>
      <c r="G11" s="34"/>
      <c r="H11" s="35"/>
      <c r="I11" s="35"/>
      <c r="J11" s="35"/>
      <c r="K11" s="35"/>
      <c r="L11" s="35"/>
      <c r="M11" s="36"/>
      <c r="N11" s="3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row>
    <row r="12" customFormat="false" ht="23.1" hidden="false" customHeight="true" outlineLevel="0" collapsed="false">
      <c r="A12" s="30"/>
      <c r="B12" s="31"/>
      <c r="C12" s="31"/>
      <c r="D12" s="32"/>
      <c r="E12" s="33"/>
      <c r="F12" s="30"/>
      <c r="G12" s="34"/>
      <c r="H12" s="35"/>
      <c r="I12" s="35"/>
      <c r="J12" s="35"/>
      <c r="K12" s="35"/>
      <c r="L12" s="35"/>
      <c r="M12" s="36"/>
      <c r="N12" s="3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row>
    <row r="13" customFormat="false" ht="23.1" hidden="false" customHeight="true" outlineLevel="0" collapsed="false">
      <c r="A13" s="30"/>
      <c r="B13" s="31"/>
      <c r="C13" s="31"/>
      <c r="D13" s="32"/>
      <c r="E13" s="33"/>
      <c r="F13" s="30"/>
      <c r="G13" s="34"/>
      <c r="H13" s="35"/>
      <c r="I13" s="35"/>
      <c r="J13" s="35"/>
      <c r="K13" s="35"/>
      <c r="L13" s="35"/>
      <c r="M13" s="36"/>
      <c r="N13" s="3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row>
    <row r="14" customFormat="false" ht="23.1" hidden="false" customHeight="true" outlineLevel="0" collapsed="false">
      <c r="A14" s="30"/>
      <c r="B14" s="31"/>
      <c r="C14" s="31"/>
      <c r="D14" s="32"/>
      <c r="E14" s="33"/>
      <c r="F14" s="30"/>
      <c r="G14" s="34"/>
      <c r="H14" s="35"/>
      <c r="I14" s="35"/>
      <c r="J14" s="35"/>
      <c r="K14" s="35"/>
      <c r="L14" s="35"/>
      <c r="M14" s="36"/>
      <c r="N14" s="3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row>
    <row r="15" customFormat="false" ht="23.1" hidden="false" customHeight="true" outlineLevel="0" collapsed="false">
      <c r="A15" s="30"/>
      <c r="B15" s="31"/>
      <c r="C15" s="31"/>
      <c r="D15" s="32"/>
      <c r="E15" s="33"/>
      <c r="F15" s="30"/>
      <c r="G15" s="34"/>
      <c r="H15" s="35"/>
      <c r="I15" s="35"/>
      <c r="J15" s="35"/>
      <c r="K15" s="35"/>
      <c r="L15" s="35"/>
      <c r="M15" s="36"/>
      <c r="N15" s="3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row>
    <row r="16" customFormat="false" ht="23.1" hidden="false" customHeight="true" outlineLevel="0" collapsed="false">
      <c r="A16" s="30"/>
      <c r="B16" s="31"/>
      <c r="C16" s="31"/>
      <c r="D16" s="32"/>
      <c r="E16" s="33"/>
      <c r="F16" s="30"/>
      <c r="G16" s="34"/>
      <c r="H16" s="35"/>
      <c r="I16" s="35"/>
      <c r="J16" s="35"/>
      <c r="K16" s="35"/>
      <c r="L16" s="35"/>
      <c r="M16" s="36"/>
      <c r="N16" s="3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row>
    <row r="17" customFormat="false" ht="23.1" hidden="false" customHeight="true" outlineLevel="0" collapsed="false">
      <c r="A17" s="30"/>
      <c r="B17" s="31"/>
      <c r="C17" s="31"/>
      <c r="D17" s="32"/>
      <c r="E17" s="33"/>
      <c r="F17" s="30"/>
      <c r="G17" s="34"/>
      <c r="H17" s="35"/>
      <c r="I17" s="35"/>
      <c r="J17" s="35"/>
      <c r="K17" s="35"/>
      <c r="L17" s="35"/>
      <c r="M17" s="36"/>
      <c r="N17" s="3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row>
    <row r="18" customFormat="false" ht="23.1" hidden="false" customHeight="true" outlineLevel="0" collapsed="false">
      <c r="A18" s="30"/>
      <c r="B18" s="31"/>
      <c r="C18" s="31"/>
      <c r="D18" s="32"/>
      <c r="E18" s="33"/>
      <c r="F18" s="30"/>
      <c r="G18" s="34"/>
      <c r="H18" s="35"/>
      <c r="I18" s="35"/>
      <c r="J18" s="35"/>
      <c r="K18" s="35"/>
      <c r="L18" s="35"/>
      <c r="M18" s="36"/>
      <c r="N18" s="3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row>
    <row r="19" customFormat="false" ht="23.1" hidden="false" customHeight="true" outlineLevel="0" collapsed="false">
      <c r="A19" s="30"/>
      <c r="B19" s="31"/>
      <c r="C19" s="31"/>
      <c r="D19" s="32"/>
      <c r="E19" s="33"/>
      <c r="F19" s="30"/>
      <c r="G19" s="34"/>
      <c r="H19" s="35"/>
      <c r="I19" s="35"/>
      <c r="J19" s="35"/>
      <c r="K19" s="35"/>
      <c r="L19" s="35"/>
      <c r="M19" s="36"/>
      <c r="N19" s="3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row>
    <row r="20" customFormat="false" ht="23.1" hidden="false" customHeight="true" outlineLevel="0" collapsed="false">
      <c r="A20" s="30"/>
      <c r="B20" s="31"/>
      <c r="C20" s="31"/>
      <c r="D20" s="32"/>
      <c r="E20" s="33"/>
      <c r="F20" s="30"/>
      <c r="G20" s="34"/>
      <c r="H20" s="35"/>
      <c r="I20" s="35"/>
      <c r="J20" s="35"/>
      <c r="K20" s="35"/>
      <c r="L20" s="35"/>
      <c r="M20" s="36"/>
      <c r="N20" s="3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row>
    <row r="21" customFormat="false" ht="23.1" hidden="false" customHeight="true" outlineLevel="0" collapsed="false">
      <c r="A21" s="30"/>
      <c r="B21" s="31"/>
      <c r="C21" s="31"/>
      <c r="D21" s="32"/>
      <c r="E21" s="33"/>
      <c r="F21" s="30"/>
      <c r="G21" s="34"/>
      <c r="H21" s="35"/>
      <c r="I21" s="35"/>
      <c r="J21" s="35"/>
      <c r="K21" s="35"/>
      <c r="L21" s="35"/>
      <c r="M21" s="36"/>
      <c r="N21" s="3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row>
    <row r="22" customFormat="false" ht="23.1" hidden="false" customHeight="true" outlineLevel="0" collapsed="false">
      <c r="A22" s="30"/>
      <c r="B22" s="31"/>
      <c r="C22" s="31"/>
      <c r="D22" s="32"/>
      <c r="E22" s="33"/>
      <c r="F22" s="30"/>
      <c r="G22" s="34"/>
      <c r="H22" s="35"/>
      <c r="I22" s="35"/>
      <c r="J22" s="35"/>
      <c r="K22" s="35"/>
      <c r="L22" s="35"/>
      <c r="M22" s="36"/>
      <c r="N22" s="3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row>
    <row r="23" customFormat="false" ht="23.1" hidden="false" customHeight="true" outlineLevel="0" collapsed="false">
      <c r="A23" s="30"/>
      <c r="B23" s="31"/>
      <c r="C23" s="31"/>
      <c r="D23" s="32"/>
      <c r="E23" s="33"/>
      <c r="F23" s="30"/>
      <c r="G23" s="34"/>
      <c r="H23" s="35"/>
      <c r="I23" s="35"/>
      <c r="J23" s="35"/>
      <c r="K23" s="35"/>
      <c r="L23" s="35"/>
      <c r="M23" s="36"/>
      <c r="N23" s="3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row>
    <row r="24" customFormat="false" ht="23.1" hidden="false" customHeight="true" outlineLevel="0" collapsed="false">
      <c r="A24" s="30"/>
      <c r="B24" s="31"/>
      <c r="C24" s="31"/>
      <c r="D24" s="32"/>
      <c r="E24" s="33"/>
      <c r="F24" s="30"/>
      <c r="G24" s="34"/>
      <c r="H24" s="35"/>
      <c r="I24" s="35"/>
      <c r="J24" s="35"/>
      <c r="K24" s="35"/>
      <c r="L24" s="35"/>
      <c r="M24" s="36"/>
      <c r="N24" s="3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row>
    <row r="25" customFormat="false" ht="23.1" hidden="false" customHeight="true" outlineLevel="0" collapsed="false">
      <c r="A25" s="30"/>
      <c r="B25" s="31"/>
      <c r="C25" s="31"/>
      <c r="D25" s="32"/>
      <c r="E25" s="33"/>
      <c r="F25" s="30"/>
      <c r="G25" s="34"/>
      <c r="H25" s="35"/>
      <c r="I25" s="35"/>
      <c r="J25" s="35"/>
      <c r="K25" s="35"/>
      <c r="L25" s="35"/>
      <c r="M25" s="36"/>
      <c r="N25" s="3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row>
    <row r="26" customFormat="false" ht="23.1" hidden="false" customHeight="true" outlineLevel="0" collapsed="false">
      <c r="A26" s="30"/>
      <c r="B26" s="31"/>
      <c r="C26" s="31"/>
      <c r="D26" s="32"/>
      <c r="E26" s="33"/>
      <c r="F26" s="30"/>
      <c r="G26" s="34"/>
      <c r="H26" s="35"/>
      <c r="I26" s="35"/>
      <c r="J26" s="35"/>
      <c r="K26" s="35"/>
      <c r="L26" s="35"/>
      <c r="M26" s="36"/>
      <c r="N26" s="3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row>
    <row r="27" customFormat="false" ht="23.1" hidden="false" customHeight="true" outlineLevel="0" collapsed="false">
      <c r="A27" s="30"/>
      <c r="B27" s="31"/>
      <c r="C27" s="31"/>
      <c r="D27" s="32"/>
      <c r="E27" s="33"/>
      <c r="F27" s="30"/>
      <c r="G27" s="34"/>
      <c r="H27" s="35"/>
      <c r="I27" s="35"/>
      <c r="J27" s="35"/>
      <c r="K27" s="35"/>
      <c r="L27" s="35"/>
      <c r="M27" s="36"/>
      <c r="N27" s="3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row>
    <row r="28" customFormat="false" ht="23.1" hidden="false" customHeight="true" outlineLevel="0" collapsed="false">
      <c r="A28" s="30"/>
      <c r="B28" s="31"/>
      <c r="C28" s="31"/>
      <c r="D28" s="32"/>
      <c r="E28" s="33"/>
      <c r="F28" s="30"/>
      <c r="G28" s="34"/>
      <c r="H28" s="35"/>
      <c r="I28" s="35"/>
      <c r="J28" s="35"/>
      <c r="K28" s="35"/>
      <c r="L28" s="35"/>
      <c r="M28" s="36"/>
      <c r="N28" s="3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row>
    <row r="29" customFormat="false" ht="23.1" hidden="false" customHeight="true" outlineLevel="0" collapsed="false">
      <c r="A29" s="30"/>
      <c r="B29" s="31"/>
      <c r="C29" s="31"/>
      <c r="D29" s="32"/>
      <c r="E29" s="33"/>
      <c r="F29" s="30"/>
      <c r="G29" s="34"/>
      <c r="H29" s="35"/>
      <c r="I29" s="35"/>
      <c r="J29" s="35"/>
      <c r="K29" s="35"/>
      <c r="L29" s="35"/>
      <c r="M29" s="36"/>
      <c r="N29" s="3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row>
    <row r="30" customFormat="false" ht="23.1" hidden="false" customHeight="true" outlineLevel="0" collapsed="false">
      <c r="A30" s="30"/>
      <c r="B30" s="31"/>
      <c r="C30" s="31"/>
      <c r="D30" s="32"/>
      <c r="E30" s="33"/>
      <c r="F30" s="30"/>
      <c r="G30" s="34"/>
      <c r="H30" s="35"/>
      <c r="I30" s="35"/>
      <c r="J30" s="35"/>
      <c r="K30" s="35"/>
      <c r="L30" s="35"/>
      <c r="M30" s="36"/>
      <c r="N30" s="3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row>
    <row r="31" customFormat="false" ht="23.1" hidden="false" customHeight="true" outlineLevel="0" collapsed="false">
      <c r="A31" s="30"/>
      <c r="B31" s="31"/>
      <c r="C31" s="31"/>
      <c r="D31" s="32"/>
      <c r="E31" s="33"/>
      <c r="F31" s="30"/>
      <c r="G31" s="34"/>
      <c r="H31" s="35"/>
      <c r="I31" s="35"/>
      <c r="J31" s="35"/>
      <c r="K31" s="35"/>
      <c r="L31" s="35"/>
      <c r="M31" s="36"/>
      <c r="N31" s="3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row>
    <row r="32" customFormat="false" ht="29.85" hidden="false" customHeight="true" outlineLevel="0" collapsed="false">
      <c r="A32" s="18"/>
      <c r="B32" s="37"/>
      <c r="C32" s="22"/>
      <c r="D32" s="37"/>
      <c r="E32" s="19"/>
      <c r="F32" s="38"/>
      <c r="G32" s="39"/>
      <c r="H32" s="40"/>
      <c r="I32" s="40"/>
      <c r="J32" s="40"/>
      <c r="K32" s="40"/>
      <c r="L32" s="40"/>
      <c r="M32" s="41"/>
      <c r="N32" s="38"/>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row>
    <row r="33" customFormat="false" ht="23.1" hidden="false" customHeight="true" outlineLevel="0" collapsed="false">
      <c r="A33" s="18"/>
      <c r="B33" s="37"/>
      <c r="C33" s="22"/>
      <c r="D33" s="37"/>
      <c r="E33" s="19"/>
      <c r="F33" s="38"/>
      <c r="G33" s="39"/>
      <c r="H33" s="40"/>
      <c r="I33" s="40"/>
      <c r="J33" s="40"/>
      <c r="K33" s="40"/>
      <c r="L33" s="40"/>
      <c r="M33" s="41"/>
      <c r="N33" s="38"/>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row>
    <row r="34" customFormat="false" ht="23.1" hidden="false" customHeight="true" outlineLevel="0" collapsed="false">
      <c r="A34" s="18"/>
      <c r="B34" s="37"/>
      <c r="C34" s="22"/>
      <c r="D34" s="37"/>
      <c r="E34" s="19"/>
      <c r="F34" s="38"/>
      <c r="G34" s="39"/>
      <c r="H34" s="40"/>
      <c r="I34" s="40"/>
      <c r="J34" s="40"/>
      <c r="K34" s="40"/>
      <c r="L34" s="40"/>
      <c r="M34" s="41"/>
      <c r="N34" s="38"/>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row>
    <row r="35" customFormat="false" ht="23.1" hidden="false" customHeight="true" outlineLevel="0" collapsed="false">
      <c r="A35" s="18"/>
      <c r="B35" s="37"/>
      <c r="C35" s="22"/>
      <c r="D35" s="37"/>
      <c r="E35" s="19"/>
      <c r="F35" s="38"/>
      <c r="G35" s="39"/>
      <c r="H35" s="40"/>
      <c r="I35" s="40"/>
      <c r="J35" s="40"/>
      <c r="K35" s="40"/>
      <c r="L35" s="40"/>
      <c r="M35" s="41"/>
      <c r="N35" s="38"/>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row>
    <row r="36" customFormat="false" ht="23.1" hidden="false" customHeight="true" outlineLevel="0" collapsed="false">
      <c r="A36" s="18"/>
      <c r="B36" s="37"/>
      <c r="C36" s="22"/>
      <c r="D36" s="37"/>
      <c r="E36" s="19"/>
      <c r="F36" s="38"/>
      <c r="G36" s="39"/>
      <c r="H36" s="40"/>
      <c r="I36" s="40"/>
      <c r="J36" s="40"/>
      <c r="K36" s="40"/>
      <c r="L36" s="40"/>
      <c r="M36" s="41"/>
      <c r="N36" s="38"/>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row>
    <row r="37" customFormat="false" ht="23.1" hidden="false" customHeight="true" outlineLevel="0" collapsed="false">
      <c r="A37" s="18"/>
      <c r="B37" s="37"/>
      <c r="C37" s="22"/>
      <c r="D37" s="37"/>
      <c r="E37" s="19"/>
      <c r="F37" s="38"/>
      <c r="G37" s="39"/>
      <c r="H37" s="40"/>
      <c r="I37" s="40"/>
      <c r="J37" s="40"/>
      <c r="K37" s="40"/>
      <c r="L37" s="40"/>
      <c r="M37" s="41"/>
      <c r="N37" s="38"/>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row>
    <row r="38" customFormat="false" ht="23.1" hidden="false" customHeight="true" outlineLevel="0" collapsed="false">
      <c r="A38" s="18"/>
      <c r="B38" s="37"/>
      <c r="C38" s="22"/>
      <c r="D38" s="37"/>
      <c r="E38" s="19"/>
      <c r="F38" s="38"/>
      <c r="G38" s="39"/>
      <c r="H38" s="40"/>
      <c r="I38" s="40"/>
      <c r="J38" s="40"/>
      <c r="K38" s="40"/>
      <c r="L38" s="40"/>
      <c r="M38" s="41"/>
      <c r="N38" s="38"/>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row>
    <row r="39" customFormat="false" ht="23.1" hidden="false" customHeight="true" outlineLevel="0" collapsed="false">
      <c r="A39" s="18"/>
      <c r="B39" s="37"/>
      <c r="C39" s="22"/>
      <c r="D39" s="37"/>
      <c r="E39" s="19"/>
      <c r="F39" s="38"/>
      <c r="G39" s="39"/>
      <c r="H39" s="40"/>
      <c r="I39" s="40"/>
      <c r="J39" s="40"/>
      <c r="K39" s="40"/>
      <c r="L39" s="40"/>
      <c r="M39" s="41"/>
      <c r="N39" s="38"/>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row>
    <row r="40" customFormat="false" ht="23.1" hidden="false" customHeight="true" outlineLevel="0" collapsed="false">
      <c r="A40" s="18"/>
      <c r="B40" s="37"/>
      <c r="C40" s="22"/>
      <c r="D40" s="37"/>
      <c r="E40" s="19"/>
      <c r="F40" s="38"/>
      <c r="G40" s="39"/>
      <c r="H40" s="40"/>
      <c r="I40" s="40"/>
      <c r="J40" s="40"/>
      <c r="K40" s="40"/>
      <c r="L40" s="40"/>
      <c r="M40" s="41"/>
      <c r="N40" s="38"/>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row>
    <row r="41" customFormat="false" ht="23.1" hidden="false" customHeight="true" outlineLevel="0" collapsed="false">
      <c r="A41" s="18"/>
      <c r="B41" s="37"/>
      <c r="C41" s="22"/>
      <c r="D41" s="37"/>
      <c r="E41" s="19"/>
      <c r="F41" s="38"/>
      <c r="G41" s="39"/>
      <c r="H41" s="40"/>
      <c r="I41" s="40"/>
      <c r="J41" s="40"/>
      <c r="K41" s="40"/>
      <c r="L41" s="40"/>
      <c r="M41" s="41"/>
      <c r="N41" s="38"/>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row>
    <row r="42" customFormat="false" ht="23.1" hidden="false" customHeight="true" outlineLevel="0" collapsed="false">
      <c r="A42" s="18"/>
      <c r="B42" s="37"/>
      <c r="C42" s="22"/>
      <c r="D42" s="37"/>
      <c r="E42" s="19"/>
      <c r="F42" s="38"/>
      <c r="G42" s="39"/>
      <c r="H42" s="40"/>
      <c r="I42" s="40"/>
      <c r="J42" s="40"/>
      <c r="K42" s="40"/>
      <c r="L42" s="40"/>
      <c r="M42" s="41"/>
      <c r="N42" s="38"/>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row>
    <row r="43" customFormat="false" ht="23.1" hidden="false" customHeight="true" outlineLevel="0" collapsed="false">
      <c r="A43" s="18"/>
      <c r="B43" s="37"/>
      <c r="C43" s="22"/>
      <c r="D43" s="37"/>
      <c r="E43" s="19"/>
      <c r="F43" s="38"/>
      <c r="G43" s="39"/>
      <c r="H43" s="40"/>
      <c r="I43" s="40"/>
      <c r="J43" s="40"/>
      <c r="K43" s="40"/>
      <c r="L43" s="40"/>
      <c r="M43" s="41"/>
      <c r="N43" s="38"/>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row>
    <row r="44" customFormat="false" ht="23.1" hidden="false" customHeight="true" outlineLevel="0" collapsed="false">
      <c r="A44" s="18"/>
      <c r="B44" s="37"/>
      <c r="C44" s="22"/>
      <c r="D44" s="37"/>
      <c r="E44" s="19"/>
      <c r="F44" s="38"/>
      <c r="G44" s="39"/>
      <c r="H44" s="40"/>
      <c r="I44" s="40"/>
      <c r="J44" s="40"/>
      <c r="K44" s="40"/>
      <c r="L44" s="40"/>
      <c r="M44" s="41"/>
      <c r="N44" s="38"/>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row>
    <row r="45" customFormat="false" ht="23.1" hidden="false" customHeight="true" outlineLevel="0" collapsed="false">
      <c r="A45" s="18"/>
      <c r="B45" s="37"/>
      <c r="C45" s="22"/>
      <c r="D45" s="37"/>
      <c r="E45" s="19"/>
      <c r="F45" s="38"/>
      <c r="G45" s="39"/>
      <c r="H45" s="40"/>
      <c r="I45" s="40"/>
      <c r="J45" s="40"/>
      <c r="K45" s="40"/>
      <c r="L45" s="40"/>
      <c r="M45" s="41"/>
      <c r="N45" s="38"/>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row>
    <row r="46" customFormat="false" ht="23.1" hidden="false" customHeight="true" outlineLevel="0" collapsed="false">
      <c r="A46" s="18"/>
      <c r="B46" s="37"/>
      <c r="C46" s="22"/>
      <c r="D46" s="37"/>
      <c r="E46" s="19"/>
      <c r="F46" s="38"/>
      <c r="G46" s="39"/>
      <c r="H46" s="40"/>
      <c r="I46" s="40"/>
      <c r="J46" s="40"/>
      <c r="K46" s="40"/>
      <c r="L46" s="40"/>
      <c r="M46" s="41"/>
      <c r="N46" s="38"/>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row>
    <row r="47" customFormat="false" ht="23.1" hidden="false" customHeight="true" outlineLevel="0" collapsed="false">
      <c r="A47" s="18"/>
      <c r="B47" s="37"/>
      <c r="C47" s="22"/>
      <c r="D47" s="37"/>
      <c r="E47" s="19"/>
      <c r="F47" s="38"/>
      <c r="G47" s="39"/>
      <c r="H47" s="40"/>
      <c r="I47" s="40"/>
      <c r="J47" s="40"/>
      <c r="K47" s="40"/>
      <c r="L47" s="40"/>
      <c r="M47" s="41"/>
      <c r="N47" s="38"/>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row>
    <row r="48" customFormat="false" ht="23.1" hidden="false" customHeight="true" outlineLevel="0" collapsed="false">
      <c r="A48" s="18"/>
      <c r="B48" s="37"/>
      <c r="C48" s="22"/>
      <c r="D48" s="37"/>
      <c r="E48" s="19"/>
      <c r="F48" s="38"/>
      <c r="G48" s="39"/>
      <c r="H48" s="40"/>
      <c r="I48" s="40"/>
      <c r="J48" s="40"/>
      <c r="K48" s="40"/>
      <c r="L48" s="40"/>
      <c r="M48" s="41"/>
      <c r="N48" s="38"/>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row>
    <row r="49" customFormat="false" ht="23.1" hidden="false" customHeight="true" outlineLevel="0" collapsed="false">
      <c r="A49" s="42"/>
      <c r="B49" s="43"/>
      <c r="C49" s="44"/>
      <c r="D49" s="43"/>
      <c r="E49" s="45"/>
      <c r="F49" s="46"/>
      <c r="G49" s="47"/>
      <c r="H49" s="48"/>
      <c r="I49" s="48"/>
      <c r="J49" s="48"/>
      <c r="K49" s="48"/>
      <c r="L49" s="48"/>
      <c r="M49" s="49"/>
      <c r="N49" s="46"/>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row>
    <row r="50" s="60" customFormat="true" ht="25.15" hidden="false" customHeight="true" outlineLevel="0" collapsed="false">
      <c r="A50" s="50"/>
      <c r="B50" s="50"/>
      <c r="C50" s="51"/>
      <c r="D50" s="52" t="s">
        <v>25</v>
      </c>
      <c r="E50" s="53"/>
      <c r="F50" s="54"/>
      <c r="G50" s="55" t="n">
        <f aca="false">SUM(G10:G49)</f>
        <v>0</v>
      </c>
      <c r="H50" s="56" t="n">
        <f aca="false">SUM(H10:H49)</f>
        <v>0</v>
      </c>
      <c r="I50" s="56" t="n">
        <f aca="false">SUM(I10:I49)</f>
        <v>0</v>
      </c>
      <c r="J50" s="56" t="n">
        <f aca="false">SUM(J10:J49)</f>
        <v>0</v>
      </c>
      <c r="K50" s="57" t="n">
        <f aca="false">SUM(K10:K49)</f>
        <v>0</v>
      </c>
      <c r="L50" s="58"/>
      <c r="M50" s="58"/>
      <c r="N50" s="59"/>
    </row>
    <row r="51" customFormat="false" ht="12.6" hidden="false" customHeight="true" outlineLevel="0" collapsed="false">
      <c r="A51" s="0"/>
      <c r="B51" s="0"/>
      <c r="C51" s="0"/>
      <c r="D51" s="0"/>
      <c r="E51" s="0"/>
      <c r="F51" s="0"/>
      <c r="G51" s="0"/>
      <c r="H51" s="0"/>
      <c r="I51" s="0"/>
      <c r="J51" s="0"/>
      <c r="K51" s="0"/>
      <c r="L51" s="0"/>
      <c r="M51" s="0"/>
      <c r="N51" s="0"/>
    </row>
    <row r="52" customFormat="false" ht="14.65" hidden="false" customHeight="true" outlineLevel="0" collapsed="false">
      <c r="A52" s="61" t="s">
        <v>26</v>
      </c>
      <c r="B52" s="61"/>
      <c r="C52" s="61"/>
      <c r="D52" s="61"/>
      <c r="E52" s="0"/>
      <c r="F52" s="0"/>
      <c r="G52" s="0"/>
      <c r="H52" s="0"/>
      <c r="I52" s="0"/>
      <c r="J52" s="0"/>
      <c r="K52" s="0"/>
      <c r="L52" s="0"/>
      <c r="M52" s="0"/>
      <c r="N52" s="0"/>
    </row>
    <row r="53" customFormat="false" ht="14.65" hidden="false" customHeight="true" outlineLevel="0" collapsed="false">
      <c r="A53" s="61"/>
      <c r="B53" s="61"/>
      <c r="C53" s="61"/>
      <c r="D53" s="61"/>
      <c r="E53" s="0"/>
      <c r="F53" s="0"/>
      <c r="G53" s="62" t="s">
        <v>27</v>
      </c>
      <c r="H53" s="0"/>
      <c r="I53" s="0"/>
      <c r="J53" s="0"/>
      <c r="K53" s="0"/>
      <c r="L53" s="0"/>
      <c r="M53" s="0"/>
      <c r="N53" s="0"/>
    </row>
    <row r="54" customFormat="false" ht="14.65" hidden="false" customHeight="true" outlineLevel="0" collapsed="false">
      <c r="A54" s="61"/>
      <c r="B54" s="61"/>
      <c r="C54" s="61"/>
      <c r="D54" s="61"/>
      <c r="E54" s="0"/>
      <c r="F54" s="0"/>
      <c r="G54" s="62" t="s">
        <v>28</v>
      </c>
      <c r="H54" s="0"/>
      <c r="I54" s="0"/>
      <c r="J54" s="0"/>
      <c r="K54" s="0"/>
      <c r="L54" s="0"/>
      <c r="M54" s="0"/>
      <c r="N54" s="0"/>
    </row>
    <row r="55" customFormat="false" ht="14.65" hidden="false" customHeight="true" outlineLevel="0" collapsed="false">
      <c r="A55" s="61"/>
      <c r="B55" s="61"/>
      <c r="C55" s="61"/>
      <c r="D55" s="61"/>
      <c r="E55" s="0"/>
      <c r="F55" s="0"/>
      <c r="G55" s="0"/>
      <c r="H55" s="0"/>
      <c r="I55" s="0"/>
      <c r="J55" s="0"/>
      <c r="K55" s="0"/>
      <c r="L55" s="0"/>
      <c r="M55" s="0"/>
      <c r="N55" s="0"/>
    </row>
    <row r="56" customFormat="false" ht="14.65" hidden="false" customHeight="true" outlineLevel="0" collapsed="false">
      <c r="A56" s="61"/>
      <c r="B56" s="61"/>
      <c r="C56" s="61"/>
      <c r="D56" s="61"/>
      <c r="E56" s="0"/>
      <c r="F56" s="0"/>
      <c r="G56" s="63" t="s">
        <v>29</v>
      </c>
      <c r="H56" s="64"/>
      <c r="I56" s="64"/>
      <c r="J56" s="64"/>
      <c r="K56" s="64"/>
      <c r="L56" s="64"/>
      <c r="M56" s="64"/>
      <c r="N56" s="0"/>
    </row>
    <row r="57" customFormat="false" ht="14.65" hidden="false" customHeight="true" outlineLevel="0" collapsed="false">
      <c r="A57" s="61"/>
      <c r="B57" s="61"/>
      <c r="C57" s="61"/>
      <c r="D57" s="61"/>
      <c r="E57" s="0"/>
      <c r="F57" s="0"/>
      <c r="G57" s="65" t="s">
        <v>30</v>
      </c>
      <c r="H57" s="65"/>
      <c r="I57" s="65"/>
      <c r="J57" s="65"/>
      <c r="K57" s="65"/>
      <c r="L57" s="65"/>
      <c r="M57" s="65"/>
      <c r="N57" s="0"/>
    </row>
    <row r="58" customFormat="false" ht="14.65" hidden="false" customHeight="true" outlineLevel="0" collapsed="false">
      <c r="A58" s="61"/>
      <c r="B58" s="61"/>
      <c r="C58" s="61"/>
      <c r="D58" s="61"/>
      <c r="E58" s="0"/>
      <c r="F58" s="0"/>
      <c r="G58" s="63"/>
      <c r="H58" s="64"/>
      <c r="I58" s="64"/>
      <c r="J58" s="64"/>
      <c r="K58" s="64"/>
      <c r="L58" s="64"/>
      <c r="M58" s="64"/>
      <c r="N58" s="0"/>
    </row>
    <row r="59" customFormat="false" ht="12.75" hidden="false" customHeight="true" outlineLevel="0" collapsed="false">
      <c r="A59" s="61"/>
      <c r="B59" s="61"/>
      <c r="C59" s="61"/>
      <c r="D59" s="61"/>
      <c r="E59" s="0"/>
      <c r="F59" s="0"/>
      <c r="G59" s="65"/>
      <c r="H59" s="65"/>
      <c r="I59" s="65"/>
      <c r="J59" s="65"/>
      <c r="K59" s="65"/>
      <c r="L59" s="65"/>
      <c r="M59" s="65"/>
      <c r="N59" s="66"/>
    </row>
    <row r="60" customFormat="false" ht="12.75" hidden="false" customHeight="true" outlineLevel="0" collapsed="false">
      <c r="A60" s="61"/>
      <c r="B60" s="61"/>
      <c r="C60" s="61"/>
      <c r="D60" s="61"/>
      <c r="E60" s="0"/>
      <c r="F60" s="0"/>
      <c r="G60" s="66"/>
      <c r="H60" s="66"/>
      <c r="I60" s="66"/>
      <c r="J60" s="66"/>
      <c r="K60" s="66"/>
      <c r="L60" s="66"/>
      <c r="M60" s="66"/>
      <c r="N60" s="66"/>
    </row>
    <row r="61" customFormat="false" ht="12.75" hidden="false" customHeight="true" outlineLevel="0" collapsed="false">
      <c r="A61" s="61"/>
      <c r="B61" s="61"/>
      <c r="C61" s="61"/>
      <c r="D61" s="61"/>
      <c r="E61" s="0"/>
      <c r="F61" s="0"/>
      <c r="G61" s="66"/>
      <c r="H61" s="66"/>
      <c r="I61" s="66"/>
      <c r="J61" s="66"/>
      <c r="K61" s="66"/>
      <c r="L61" s="66"/>
      <c r="M61" s="66"/>
      <c r="N61" s="66"/>
    </row>
    <row r="62" customFormat="false" ht="12.75" hidden="false" customHeight="true" outlineLevel="0" collapsed="false">
      <c r="A62" s="61"/>
      <c r="B62" s="61"/>
      <c r="C62" s="61"/>
      <c r="D62" s="61"/>
      <c r="E62" s="0"/>
      <c r="F62" s="0"/>
      <c r="G62" s="66"/>
      <c r="H62" s="66"/>
      <c r="I62" s="66"/>
      <c r="J62" s="66"/>
      <c r="K62" s="66"/>
      <c r="L62" s="66"/>
      <c r="M62" s="66"/>
      <c r="N62" s="66"/>
    </row>
    <row r="63" customFormat="false" ht="12.75" hidden="false" customHeight="true" outlineLevel="0" collapsed="false">
      <c r="A63" s="61"/>
      <c r="B63" s="61"/>
      <c r="C63" s="61"/>
      <c r="D63" s="61"/>
      <c r="E63" s="0"/>
      <c r="F63" s="0"/>
      <c r="G63" s="66"/>
      <c r="H63" s="66"/>
      <c r="I63" s="66"/>
      <c r="J63" s="66"/>
      <c r="K63" s="66"/>
      <c r="L63" s="66"/>
      <c r="M63" s="66"/>
      <c r="N63" s="66"/>
    </row>
    <row r="64" customFormat="false" ht="12.75" hidden="false" customHeight="true" outlineLevel="0" collapsed="false">
      <c r="A64" s="61"/>
      <c r="B64" s="61"/>
      <c r="C64" s="61"/>
      <c r="D64" s="61"/>
      <c r="E64" s="0"/>
      <c r="F64" s="0"/>
      <c r="G64" s="66"/>
      <c r="H64" s="66"/>
      <c r="I64" s="66"/>
      <c r="J64" s="66"/>
      <c r="K64" s="66"/>
      <c r="L64" s="66"/>
      <c r="M64" s="66"/>
      <c r="N64" s="66"/>
    </row>
    <row r="65" customFormat="false" ht="12.75" hidden="false" customHeight="true" outlineLevel="0" collapsed="false">
      <c r="B65" s="0"/>
      <c r="C65" s="0"/>
      <c r="D65" s="0"/>
      <c r="E65" s="0"/>
      <c r="F65" s="0"/>
      <c r="G65" s="66"/>
      <c r="H65" s="66"/>
      <c r="I65" s="66"/>
      <c r="J65" s="66"/>
      <c r="K65" s="66"/>
      <c r="L65" s="66"/>
      <c r="M65" s="66"/>
      <c r="N65" s="66"/>
    </row>
    <row r="66" customFormat="false" ht="12.8" hidden="false" customHeight="false" outlineLevel="0" collapsed="false">
      <c r="B66" s="0"/>
      <c r="C66" s="0"/>
      <c r="D66" s="0"/>
      <c r="E66" s="0"/>
      <c r="F66" s="0"/>
      <c r="G66" s="0"/>
      <c r="H66" s="0"/>
      <c r="I66" s="0"/>
      <c r="J66" s="0"/>
    </row>
    <row r="67" customFormat="false" ht="14.65" hidden="false" customHeight="true" outlineLevel="0" collapsed="false">
      <c r="B67" s="64" t="s">
        <v>31</v>
      </c>
      <c r="C67" s="64"/>
      <c r="D67" s="64"/>
      <c r="E67" s="64"/>
      <c r="F67" s="64"/>
      <c r="G67" s="64"/>
      <c r="H67" s="64"/>
      <c r="I67" s="64"/>
      <c r="J67" s="64"/>
    </row>
    <row r="68" customFormat="false" ht="15.7" hidden="false" customHeight="true" outlineLevel="0" collapsed="false">
      <c r="B68" s="67" t="s">
        <v>32</v>
      </c>
      <c r="C68" s="64"/>
      <c r="D68" s="64"/>
      <c r="E68" s="64"/>
      <c r="F68" s="64"/>
      <c r="G68" s="64"/>
      <c r="H68" s="64"/>
      <c r="I68" s="64"/>
      <c r="J68" s="64"/>
    </row>
    <row r="72" customFormat="false" ht="14.65" hidden="false" customHeight="true" outlineLevel="0" collapsed="false"/>
  </sheetData>
  <sheetProtection sheet="true" password="d4d1" objects="true" scenarios="true"/>
  <mergeCells count="13">
    <mergeCell ref="A1:N1"/>
    <mergeCell ref="A2:N2"/>
    <mergeCell ref="A4:N4"/>
    <mergeCell ref="A6:A7"/>
    <mergeCell ref="B6:B7"/>
    <mergeCell ref="C6:C7"/>
    <mergeCell ref="D6:D7"/>
    <mergeCell ref="E6:E7"/>
    <mergeCell ref="F6:F7"/>
    <mergeCell ref="G6:J6"/>
    <mergeCell ref="K6:N6"/>
    <mergeCell ref="A52:D64"/>
    <mergeCell ref="G57:M57"/>
  </mergeCells>
  <dataValidations count="2">
    <dataValidation allowBlank="true" operator="equal" showDropDown="false" showErrorMessage="true" showInputMessage="false" sqref="D9" type="list">
      <formula1>"Travaux,Aménagement ou Equipement,MOE,Divers ou Imprévus"</formula1>
      <formula2>0</formula2>
    </dataValidation>
    <dataValidation allowBlank="true" operator="equal" showDropDown="false" showErrorMessage="true" showInputMessage="false" sqref="D10:D49" type="list">
      <formula1>"Travaux,Aménagement ou Equipement,MOE,Imprévus"</formula1>
      <formula2>0</formula2>
    </dataValidation>
  </dataValidations>
  <printOptions headings="false" gridLines="false" gridLinesSet="true" horizontalCentered="true" verticalCentered="true"/>
  <pageMargins left="0.161805555555556" right="0.192361111111111" top="0.739583333333333" bottom="0.690972222222222" header="0.307638888888889" footer="0.259027777777778"/>
  <pageSetup paperSize="9" scale="64"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&amp;C&amp;"Times New Roman,Normal"&amp;12Tableau récapitulatif des situations de travaux ou factures acquittées
(disponible sous&amp;U caf.fr&amp;U)</oddHeader>
    <oddFooter>&amp;R&amp;"Times New Roman,Normal"&amp;12Page&amp;P/&amp;N
AFC - KB / Janvier 2021</oddFooter>
  </headerFooter>
  <rowBreaks count="1" manualBreakCount="1">
    <brk id="32" man="true" max="16383" min="0"/>
  </rowBreaks>
  <colBreaks count="1" manualBreakCount="1">
    <brk id="14" man="true" max="65535" min="0"/>
  </colBreaks>
</worksheet>
</file>

<file path=xl/worksheets/sheet3.xml><?xml version="1.0" encoding="utf-8"?>
<worksheet xmlns="http://schemas.openxmlformats.org/spreadsheetml/2006/main" xmlns:r="http://schemas.openxmlformats.org/officeDocument/2006/relationships">
  <sheetPr filterMode="false">
    <pageSetUpPr fitToPage="false"/>
  </sheetPr>
  <dimension ref="A1:I37"/>
  <sheetViews>
    <sheetView windowProtection="false"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R5" activeCellId="0" sqref="R5"/>
    </sheetView>
  </sheetViews>
  <sheetFormatPr defaultRowHeight="14.65"/>
  <cols>
    <col collapsed="false" hidden="false" max="1" min="1" style="0" width="33.530612244898"/>
    <col collapsed="false" hidden="false" max="2" min="2" style="0" width="20.8316326530612"/>
    <col collapsed="false" hidden="false" max="3" min="3" style="0" width="22.265306122449"/>
    <col collapsed="false" hidden="false" max="4" min="4" style="0" width="15.1275510204082"/>
    <col collapsed="false" hidden="false" max="5" min="5" style="0" width="14.4081632653061"/>
    <col collapsed="false" hidden="false" max="1025" min="6" style="0" width="8.6734693877551"/>
  </cols>
  <sheetData>
    <row r="1" customFormat="false" ht="20.45" hidden="false" customHeight="true" outlineLevel="0" collapsed="false">
      <c r="A1" s="68" t="str">
        <f aca="false">+'tableau récapitulatif factures'!A1</f>
        <v>Gestionnaire :  (à compléter / exemple Commune de xxxxx )</v>
      </c>
      <c r="B1" s="68"/>
      <c r="C1" s="68"/>
      <c r="D1" s="68"/>
      <c r="E1" s="68"/>
    </row>
    <row r="2" customFormat="false" ht="23.55" hidden="false" customHeight="true" outlineLevel="0" collapsed="false">
      <c r="A2" s="69" t="str">
        <f aca="false">+'tableau récapitulatif factures'!A2</f>
        <v>Equipement :  (à compléter / exemple Rénovation et aménagement de l’équipement « zzzzzz »)</v>
      </c>
      <c r="B2" s="69"/>
      <c r="C2" s="69"/>
      <c r="D2" s="69"/>
      <c r="E2" s="69"/>
    </row>
    <row r="3" customFormat="false" ht="18.75" hidden="false" customHeight="true" outlineLevel="0" collapsed="false">
      <c r="A3" s="70" t="s">
        <v>33</v>
      </c>
    </row>
    <row r="4" customFormat="false" ht="21.75" hidden="false" customHeight="true" outlineLevel="0" collapsed="false">
      <c r="A4" s="71" t="s">
        <v>34</v>
      </c>
      <c r="B4" s="72"/>
      <c r="C4" s="73"/>
    </row>
    <row r="5" customFormat="false" ht="20.25" hidden="false" customHeight="true" outlineLevel="0" collapsed="false">
      <c r="A5" s="74" t="s">
        <v>35</v>
      </c>
      <c r="B5" s="75" t="n">
        <f aca="false">B7+B6</f>
        <v>0</v>
      </c>
      <c r="C5" s="76" t="str">
        <f aca="false">"soit "&amp;SUM(C6,C7)*100&amp;"% du coût HT"</f>
        <v>soit 0% du coût HT</v>
      </c>
      <c r="F5" s="77"/>
    </row>
    <row r="6" customFormat="false" ht="14.65" hidden="false" customHeight="true" outlineLevel="0" collapsed="false">
      <c r="A6" s="78" t="s">
        <v>36</v>
      </c>
      <c r="B6" s="79"/>
      <c r="C6" s="80"/>
      <c r="D6" s="81"/>
      <c r="F6" s="77"/>
    </row>
    <row r="7" customFormat="false" ht="15" hidden="false" customHeight="true" outlineLevel="0" collapsed="false">
      <c r="A7" s="82" t="s">
        <v>37</v>
      </c>
      <c r="B7" s="79"/>
      <c r="C7" s="80"/>
      <c r="D7" s="81"/>
    </row>
    <row r="8" customFormat="false" ht="26.85" hidden="false" customHeight="true" outlineLevel="0" collapsed="false">
      <c r="A8" s="83" t="s">
        <v>38</v>
      </c>
      <c r="B8" s="84" t="n">
        <f aca="false">B7*0.7</f>
        <v>0</v>
      </c>
      <c r="C8" s="85"/>
      <c r="D8" s="86"/>
    </row>
    <row r="9" customFormat="false" ht="14.65" hidden="false" customHeight="true" outlineLevel="0" collapsed="false">
      <c r="H9" s="87"/>
      <c r="I9" s="88"/>
    </row>
    <row r="10" customFormat="false" ht="35.1" hidden="false" customHeight="true" outlineLevel="0" collapsed="false">
      <c r="A10" s="89" t="s">
        <v>39</v>
      </c>
      <c r="B10" s="89"/>
      <c r="C10" s="90" t="s">
        <v>40</v>
      </c>
      <c r="D10" s="90" t="s">
        <v>41</v>
      </c>
      <c r="E10" s="90" t="s">
        <v>42</v>
      </c>
    </row>
    <row r="11" customFormat="false" ht="35.1" hidden="false" customHeight="true" outlineLevel="0" collapsed="false">
      <c r="A11" s="91" t="s">
        <v>22</v>
      </c>
      <c r="B11" s="92"/>
      <c r="C11" s="93" t="n">
        <f aca="false">SUMIF('tableau récapitulatif factures'!D10:D49,"=Travaux",'tableau récapitulatif factures'!G10:G49)</f>
        <v>0</v>
      </c>
      <c r="D11" s="93" t="n">
        <f aca="false">IF(C11&gt;B11,ROUND(B11*C6,2),ROUND(C11*C6,2))</f>
        <v>0</v>
      </c>
      <c r="E11" s="93" t="n">
        <f aca="false">IF(B11&gt;C11,ROUND(C11*C7,2),ROUND(B11*C7,2))</f>
        <v>0</v>
      </c>
      <c r="H11" s="94"/>
    </row>
    <row r="12" customFormat="false" ht="21" hidden="false" customHeight="true" outlineLevel="0" collapsed="false">
      <c r="A12" s="95"/>
      <c r="B12" s="96"/>
      <c r="C12" s="97" t="str">
        <f aca="false">IF(C11&gt;B11,"limité au prévisionnel","")</f>
        <v/>
      </c>
      <c r="D12" s="96"/>
      <c r="E12" s="98"/>
    </row>
    <row r="13" customFormat="false" ht="35.1" hidden="false" customHeight="true" outlineLevel="0" collapsed="false">
      <c r="A13" s="99" t="s">
        <v>43</v>
      </c>
      <c r="B13" s="92"/>
      <c r="C13" s="93" t="n">
        <f aca="false">SUMIF('tableau récapitulatif factures'!D10:D49,"=Aménagement ou Equipement",'tableau récapitulatif factures'!G10:G49)</f>
        <v>0</v>
      </c>
      <c r="D13" s="93" t="n">
        <f aca="false">IF(C13&gt;B13,ROUND(B13*C6,2),ROUND(C13*C6,2))</f>
        <v>0</v>
      </c>
      <c r="E13" s="93" t="n">
        <f aca="false">IF(B13&gt;C13,ROUND(C13*C7,2),ROUND(B13*C7,2))</f>
        <v>0</v>
      </c>
      <c r="H13" s="94"/>
    </row>
    <row r="14" customFormat="false" ht="19.5" hidden="false" customHeight="true" outlineLevel="0" collapsed="false">
      <c r="A14" s="95"/>
      <c r="B14" s="100"/>
      <c r="C14" s="97" t="str">
        <f aca="false">IF(C13&gt;B13,"limité au prévisionnel","")</f>
        <v/>
      </c>
      <c r="D14" s="100"/>
      <c r="E14" s="101"/>
    </row>
    <row r="15" customFormat="false" ht="40.8" hidden="false" customHeight="true" outlineLevel="0" collapsed="false">
      <c r="A15" s="99" t="s">
        <v>44</v>
      </c>
      <c r="B15" s="92"/>
      <c r="C15" s="93" t="n">
        <f aca="false">SUMIF('tableau récapitulatif factures'!D10:D49,"=MOE",'tableau récapitulatif factures'!G10:G49)</f>
        <v>0</v>
      </c>
      <c r="D15" s="93" t="n">
        <f aca="false">IF(C15&gt;B15,ROUND(B15*C6,2),ROUND(C15*C6,2))</f>
        <v>0</v>
      </c>
      <c r="E15" s="93" t="n">
        <f aca="false">IF(B15&gt;C15,ROUND(C15*C7,2),ROUND(B15*C7,2))</f>
        <v>0</v>
      </c>
      <c r="H15" s="94"/>
    </row>
    <row r="16" customFormat="false" ht="20.85" hidden="false" customHeight="true" outlineLevel="0" collapsed="false">
      <c r="A16" s="102"/>
      <c r="B16" s="100"/>
      <c r="C16" s="97" t="str">
        <f aca="false">IF(C15&gt;B15,"limité au prévisionnel","")</f>
        <v/>
      </c>
      <c r="D16" s="100"/>
      <c r="E16" s="103"/>
    </row>
    <row r="17" customFormat="false" ht="35.1" hidden="false" customHeight="true" outlineLevel="0" collapsed="false">
      <c r="A17" s="104" t="s">
        <v>45</v>
      </c>
      <c r="B17" s="105"/>
      <c r="C17" s="93" t="n">
        <f aca="false">SUMIF('tableau récapitulatif factures'!D10:D49,"=Imprévus",'tableau récapitulatif factures'!G10:G49)</f>
        <v>0</v>
      </c>
      <c r="D17" s="93" t="n">
        <f aca="false">IF(C17&gt;B17,ROUND(B17*C6,2),ROUND(C17*C6,2))</f>
        <v>0</v>
      </c>
      <c r="E17" s="93" t="n">
        <f aca="false">IF(B17&gt;C17,ROUND(C17*C7,2),ROUND(B17*C7,2))</f>
        <v>0</v>
      </c>
      <c r="H17" s="94"/>
    </row>
    <row r="18" customFormat="false" ht="22.75" hidden="false" customHeight="true" outlineLevel="0" collapsed="false">
      <c r="A18" s="102"/>
      <c r="B18" s="102"/>
      <c r="C18" s="97" t="str">
        <f aca="false">IF(C17&gt;B17,"limité au prévisionnel","")</f>
        <v/>
      </c>
      <c r="D18" s="100"/>
      <c r="E18" s="98"/>
    </row>
    <row r="19" s="109" customFormat="true" ht="32.25" hidden="false" customHeight="true" outlineLevel="0" collapsed="false">
      <c r="A19" s="106" t="s">
        <v>46</v>
      </c>
      <c r="B19" s="107" t="n">
        <f aca="false">SUM(B11:B17)</f>
        <v>0</v>
      </c>
      <c r="C19" s="108" t="n">
        <f aca="false">SUM(C11,C13,C15,C17,)</f>
        <v>0</v>
      </c>
      <c r="D19" s="108" t="n">
        <f aca="false">SUM(D11,D13,D15,D17,)</f>
        <v>0</v>
      </c>
      <c r="E19" s="108" t="n">
        <f aca="false">SUM(E11,E13,E15,E17,)</f>
        <v>0</v>
      </c>
    </row>
    <row r="21" s="113" customFormat="true" ht="15.75" hidden="false" customHeight="true" outlineLevel="0" collapsed="false">
      <c r="A21" s="110" t="s">
        <v>47</v>
      </c>
      <c r="B21" s="111" t="s">
        <v>48</v>
      </c>
      <c r="C21" s="112" t="n">
        <f aca="false">SUM(C22:C23)</f>
        <v>0</v>
      </c>
    </row>
    <row r="22" customFormat="false" ht="20.1" hidden="false" customHeight="true" outlineLevel="0" collapsed="false">
      <c r="A22" s="114" t="e">
        <f aca="false">C19/B19</f>
        <v>#DIV/0!</v>
      </c>
      <c r="B22" s="115" t="s">
        <v>36</v>
      </c>
      <c r="C22" s="116" t="n">
        <f aca="false">D19</f>
        <v>0</v>
      </c>
    </row>
    <row r="23" customFormat="false" ht="26.85" hidden="false" customHeight="true" outlineLevel="0" collapsed="false">
      <c r="A23" s="114"/>
      <c r="B23" s="117" t="str">
        <f aca="false">+A7</f>
        <v>PIAJE / PRE / PPICC / FME</v>
      </c>
      <c r="C23" s="118" t="n">
        <f aca="false">IF(B33 ="Solde disponible",MIN(E19,B8),IF(B33="Solde à annuler",MIN(B7,E19)))</f>
        <v>0</v>
      </c>
      <c r="D23" s="119"/>
      <c r="E23" s="119"/>
      <c r="F23" s="113"/>
      <c r="G23" s="113"/>
    </row>
    <row r="24" customFormat="false" ht="13.5" hidden="false" customHeight="true" outlineLevel="0" collapsed="false">
      <c r="B24" s="120"/>
      <c r="C24" s="121"/>
      <c r="E24" s="82"/>
      <c r="F24" s="82"/>
    </row>
    <row r="25" s="113" customFormat="true" ht="15.75" hidden="false" customHeight="true" outlineLevel="0" collapsed="false">
      <c r="B25" s="122" t="s">
        <v>49</v>
      </c>
      <c r="C25" s="123" t="n">
        <f aca="false">SUM(C26:C27)</f>
        <v>0</v>
      </c>
      <c r="E25" s="109"/>
      <c r="F25" s="109"/>
    </row>
    <row r="26" s="113" customFormat="true" ht="21.95" hidden="false" customHeight="true" outlineLevel="0" collapsed="false">
      <c r="B26" s="124" t="s">
        <v>36</v>
      </c>
      <c r="C26" s="125"/>
      <c r="E26" s="109"/>
      <c r="F26" s="109"/>
    </row>
    <row r="27" s="113" customFormat="true" ht="28.35" hidden="false" customHeight="true" outlineLevel="0" collapsed="false">
      <c r="B27" s="126" t="str">
        <f aca="false">+A7</f>
        <v>PIAJE / PRE / PPICC / FME</v>
      </c>
      <c r="C27" s="127"/>
      <c r="E27" s="109"/>
      <c r="F27" s="109"/>
    </row>
    <row r="28" s="113" customFormat="true" ht="18.4" hidden="false" customHeight="true" outlineLevel="0" collapsed="false">
      <c r="B28" s="128"/>
      <c r="C28" s="129"/>
    </row>
    <row r="29" s="113" customFormat="true" ht="15.75" hidden="false" customHeight="true" outlineLevel="0" collapsed="false">
      <c r="B29" s="130" t="s">
        <v>50</v>
      </c>
      <c r="C29" s="131" t="n">
        <f aca="false">C30+C31</f>
        <v>0</v>
      </c>
      <c r="E29" s="0"/>
      <c r="F29" s="0"/>
      <c r="G29" s="0"/>
    </row>
    <row r="30" s="113" customFormat="true" ht="23.65" hidden="false" customHeight="true" outlineLevel="0" collapsed="false">
      <c r="B30" s="132" t="s">
        <v>36</v>
      </c>
      <c r="C30" s="133" t="n">
        <f aca="false">C22-C26</f>
        <v>0</v>
      </c>
      <c r="E30" s="0"/>
      <c r="F30" s="0"/>
      <c r="G30" s="0"/>
    </row>
    <row r="31" s="113" customFormat="true" ht="28.35" hidden="false" customHeight="true" outlineLevel="0" collapsed="false">
      <c r="B31" s="134" t="str">
        <f aca="false">+A7</f>
        <v>PIAJE / PRE / PPICC / FME</v>
      </c>
      <c r="C31" s="135" t="n">
        <f aca="false">C23-C27</f>
        <v>0</v>
      </c>
      <c r="E31" s="0"/>
      <c r="F31" s="0"/>
      <c r="G31" s="0"/>
    </row>
    <row r="32" s="113" customFormat="true" ht="18.4" hidden="false" customHeight="true" outlineLevel="0" collapsed="false">
      <c r="B32" s="136"/>
      <c r="C32" s="137"/>
      <c r="E32" s="0"/>
      <c r="F32" s="0"/>
      <c r="G32" s="0"/>
    </row>
    <row r="33" s="113" customFormat="true" ht="18.4" hidden="false" customHeight="true" outlineLevel="0" collapsed="false">
      <c r="B33" s="138" t="s">
        <v>51</v>
      </c>
      <c r="C33" s="139" t="n">
        <f aca="false">B5-C21</f>
        <v>0</v>
      </c>
      <c r="E33" s="0"/>
      <c r="F33" s="0"/>
      <c r="G33" s="0"/>
    </row>
    <row r="34" customFormat="false" ht="22.9" hidden="false" customHeight="true" outlineLevel="0" collapsed="false">
      <c r="A34" s="113"/>
      <c r="B34" s="140" t="s">
        <v>36</v>
      </c>
      <c r="C34" s="141" t="n">
        <f aca="false">B6-C26-C30</f>
        <v>0</v>
      </c>
    </row>
    <row r="35" customFormat="false" ht="28.35" hidden="false" customHeight="true" outlineLevel="0" collapsed="false">
      <c r="A35" s="113"/>
      <c r="B35" s="142" t="str">
        <f aca="false">A7</f>
        <v>PIAJE / PRE / PPICC / FME</v>
      </c>
      <c r="C35" s="143" t="n">
        <f aca="false">B7-C27-C31</f>
        <v>0</v>
      </c>
    </row>
    <row r="37" customFormat="false" ht="57.3" hidden="false" customHeight="true" outlineLevel="0" collapsed="false">
      <c r="A37" s="66" t="s">
        <v>52</v>
      </c>
      <c r="B37" s="66"/>
      <c r="C37" s="66"/>
    </row>
  </sheetData>
  <sheetProtection sheet="true" objects="true" scenarios="true"/>
  <mergeCells count="4">
    <mergeCell ref="A1:E1"/>
    <mergeCell ref="A2:E2"/>
    <mergeCell ref="A10:B10"/>
    <mergeCell ref="A37:C37"/>
  </mergeCells>
  <dataValidations count="1">
    <dataValidation allowBlank="true" operator="equal" showDropDown="false" showErrorMessage="true" showInputMessage="false" sqref="B33" type="list">
      <formula1>"Solde disponible,Solde à annuler"</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Roman,Normal"&amp;12&amp;A</oddHeader>
    <oddFooter>&amp;R&amp;"Times New Roman,Normal"&amp;12AFC - KB / Janvier 2021</oddFooter>
  </headerFooter>
</worksheet>
</file>

<file path=docProps/app.xml><?xml version="1.0" encoding="utf-8"?>
<Properties xmlns="http://schemas.openxmlformats.org/officeDocument/2006/extended-properties" xmlns:vt="http://schemas.openxmlformats.org/officeDocument/2006/docPropsVTypes">
  <TotalTime>38</TotalTime>
  <Application>LibreOffice/4.4.5.2$Windows_x86 LibreOffice_project/a22f674fd25a3b6f45bdebf25400ed2adff0ff99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language>fr-FR</dc:language>
  <dcterms:modified xsi:type="dcterms:W3CDTF">2021-03-23T14:14:39Z</dcterms:modified>
  <cp:revision>26</cp:revision>
</cp:coreProperties>
</file>